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7/ORDERS/"/>
    </mc:Choice>
  </mc:AlternateContent>
  <xr:revisionPtr revIDLastSave="0" documentId="8_{4505066B-8D51-A547-AA9A-2E242F04F65E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WKH" sheetId="1" r:id="rId1"/>
    <sheet name="INFO" sheetId="2" state="hidden" r:id="rId2"/>
  </sheets>
  <definedNames>
    <definedName name="_xlnm._FilterDatabase" localSheetId="0" hidden="1">WKH!$A$4:$AFL$9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1" l="1"/>
  <c r="Q9" i="1" s="1"/>
  <c r="R9" i="1" s="1"/>
  <c r="O8" i="1"/>
  <c r="Q8" i="1" s="1"/>
  <c r="R8" i="1" s="1"/>
  <c r="O7" i="1"/>
  <c r="Q7" i="1" s="1"/>
  <c r="R7" i="1" s="1"/>
  <c r="O6" i="1"/>
  <c r="Q6" i="1" s="1"/>
  <c r="R6" i="1" s="1"/>
  <c r="I3" i="1"/>
  <c r="H9" i="1"/>
  <c r="M9" i="1" s="1"/>
  <c r="H8" i="1"/>
  <c r="K8" i="1" s="1"/>
  <c r="H7" i="1"/>
  <c r="M7" i="1" s="1"/>
  <c r="H6" i="1"/>
  <c r="K6" i="1" s="1"/>
  <c r="O5" i="1"/>
  <c r="Q5" i="1" s="1"/>
  <c r="R5" i="1" s="1"/>
  <c r="H5" i="1"/>
  <c r="K5" i="1" s="1"/>
  <c r="R3" i="1" l="1"/>
  <c r="M8" i="1"/>
  <c r="K9" i="1"/>
  <c r="M6" i="1"/>
  <c r="K7" i="1"/>
  <c r="M5" i="1"/>
  <c r="M3" i="1" l="1"/>
  <c r="F167" i="2" l="1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K3" i="1" l="1"/>
  <c r="S3" i="1" l="1"/>
</calcChain>
</file>

<file path=xl/sharedStrings.xml><?xml version="1.0" encoding="utf-8"?>
<sst xmlns="http://schemas.openxmlformats.org/spreadsheetml/2006/main" count="52" uniqueCount="32">
  <si>
    <t>Publisher Invoice</t>
  </si>
  <si>
    <t>Tracking Number:</t>
  </si>
  <si>
    <t>TOTAL</t>
  </si>
  <si>
    <t>PO_NUMBER</t>
  </si>
  <si>
    <t>ISBN</t>
  </si>
  <si>
    <t>Publisher</t>
  </si>
  <si>
    <t>Title</t>
  </si>
  <si>
    <t>Retail Price</t>
  </si>
  <si>
    <t>Discount</t>
  </si>
  <si>
    <t>Invoice Price</t>
  </si>
  <si>
    <t>Quantity</t>
  </si>
  <si>
    <t>Due Date</t>
  </si>
  <si>
    <t>Total</t>
  </si>
  <si>
    <t>Unit Price</t>
  </si>
  <si>
    <t>COMMISION</t>
  </si>
  <si>
    <t xml:space="preserve">LITA Invoice # : </t>
  </si>
  <si>
    <t>QTY Received</t>
  </si>
  <si>
    <t>Total received</t>
  </si>
  <si>
    <t>PO_NUMBER BS</t>
  </si>
  <si>
    <t>BR</t>
  </si>
  <si>
    <t>BBA</t>
  </si>
  <si>
    <t>Icon</t>
  </si>
  <si>
    <t>Total order:</t>
  </si>
  <si>
    <t>WKH</t>
  </si>
  <si>
    <t>V2115#57</t>
  </si>
  <si>
    <t>BS2-117 WKH</t>
  </si>
  <si>
    <t>Therapeutic Modalities: The Art and Science</t>
  </si>
  <si>
    <t>Hearing Science</t>
  </si>
  <si>
    <t>Grant's Anatomy Coloring Book</t>
  </si>
  <si>
    <t>Fundamentals of Sleep Technology</t>
  </si>
  <si>
    <t>Practical Guide for Clinical Neurophysiologic Testing: EEG</t>
  </si>
  <si>
    <t>03.10.23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</si>
</sst>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-&quot;$&quot;\ * #,##0.00_-;\-&quot;$&quot;\ * #,##0.00_-;_-&quot;$&quot;\ * &quot;-&quot;??_-;_-@_-"/>
    <numFmt numFmtId="166" formatCode="_(&quot;$&quot;* #,##0.00_);_(&quot;$&quot;* \(#,##0.00\);_(&quot;$&quot;* &quot;-&quot;??_);_(@_)"/>
    <numFmt numFmtId="167" formatCode="_-[$£-809]* #,##0.00_-;\-[$£-809]* #,##0.00_-;_-[$£-809]* &quot;-&quot;??_-;_-@_-"/>
    <numFmt numFmtId="168" formatCode="_-[$$-409]* #,##0.00_ ;_-[$$-409]* \-#,##0.00\ ;_-[$$-409]* \-??_ ;_-@_ "/>
    <numFmt numFmtId="169" formatCode="000000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5" tint="0.59999389629810485"/>
      </patternFill>
    </fill>
    <fill>
      <patternFill patternType="solid">
        <fgColor theme="8" tint="0.79998168889431442"/>
        <bgColor theme="5" tint="0.79998168889431442"/>
      </patternFill>
    </fill>
    <fill>
      <patternFill patternType="solid">
        <fgColor theme="4" tint="-0.249977111117893"/>
        <bgColor theme="5" tint="-0.49998474074526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theme="5" tint="-0.499984740745262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5" tint="-0.499984740745262"/>
      </top>
      <bottom/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</cellStyleXfs>
  <cellXfs count="50">
    <xf numFmtId="0" fontId="0" fillId="0" borderId="0" xfId="0"/>
    <xf numFmtId="0" fontId="4" fillId="2" borderId="2" xfId="3" applyFont="1" applyFill="1" applyBorder="1" applyAlignment="1">
      <alignment horizontal="center" vertical="center"/>
    </xf>
    <xf numFmtId="167" fontId="4" fillId="2" borderId="2" xfId="3" applyNumberFormat="1" applyFont="1" applyFill="1" applyBorder="1" applyAlignment="1">
      <alignment horizontal="center" vertical="center"/>
    </xf>
    <xf numFmtId="9" fontId="4" fillId="2" borderId="2" xfId="2" applyFont="1" applyFill="1" applyBorder="1" applyAlignment="1">
      <alignment horizontal="center" vertical="center"/>
    </xf>
    <xf numFmtId="166" fontId="4" fillId="2" borderId="2" xfId="1" applyFont="1" applyFill="1" applyBorder="1" applyAlignment="1">
      <alignment horizontal="center" vertical="center"/>
    </xf>
    <xf numFmtId="0" fontId="3" fillId="6" borderId="3" xfId="3" applyFont="1" applyFill="1" applyBorder="1"/>
    <xf numFmtId="167" fontId="3" fillId="6" borderId="3" xfId="3" applyNumberFormat="1" applyFont="1" applyFill="1" applyBorder="1"/>
    <xf numFmtId="9" fontId="3" fillId="6" borderId="3" xfId="2" applyFont="1" applyFill="1" applyBorder="1"/>
    <xf numFmtId="167" fontId="3" fillId="6" borderId="3" xfId="1" applyNumberFormat="1" applyFont="1" applyFill="1" applyBorder="1"/>
    <xf numFmtId="0" fontId="3" fillId="8" borderId="1" xfId="3" applyFont="1" applyFill="1" applyBorder="1" applyAlignment="1">
      <alignment horizontal="center"/>
    </xf>
    <xf numFmtId="0" fontId="3" fillId="6" borderId="3" xfId="3" applyFont="1" applyFill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9" borderId="0" xfId="0" applyFill="1"/>
    <xf numFmtId="169" fontId="0" fillId="0" borderId="0" xfId="0" applyNumberFormat="1"/>
    <xf numFmtId="3" fontId="0" fillId="0" borderId="0" xfId="0" applyNumberFormat="1" applyFill="1"/>
    <xf numFmtId="1" fontId="4" fillId="2" borderId="2" xfId="3" applyNumberFormat="1" applyFont="1" applyFill="1" applyBorder="1" applyAlignment="1">
      <alignment horizontal="center" vertical="center"/>
    </xf>
    <xf numFmtId="1" fontId="3" fillId="6" borderId="3" xfId="3" applyNumberFormat="1" applyFont="1" applyFill="1" applyBorder="1"/>
    <xf numFmtId="0" fontId="1" fillId="0" borderId="0" xfId="3" applyFont="1"/>
    <xf numFmtId="0" fontId="1" fillId="0" borderId="0" xfId="3" applyFont="1" applyAlignment="1">
      <alignment horizontal="center"/>
    </xf>
    <xf numFmtId="1" fontId="1" fillId="0" borderId="0" xfId="3" applyNumberFormat="1" applyFont="1"/>
    <xf numFmtId="167" fontId="1" fillId="0" borderId="0" xfId="3" applyNumberFormat="1" applyFont="1"/>
    <xf numFmtId="9" fontId="1" fillId="0" borderId="0" xfId="2" applyFont="1"/>
    <xf numFmtId="167" fontId="1" fillId="0" borderId="0" xfId="1" applyNumberFormat="1" applyFont="1"/>
    <xf numFmtId="1" fontId="6" fillId="0" borderId="0" xfId="3" applyNumberFormat="1" applyFont="1"/>
    <xf numFmtId="166" fontId="1" fillId="0" borderId="0" xfId="3" applyNumberFormat="1" applyFont="1"/>
    <xf numFmtId="166" fontId="6" fillId="3" borderId="0" xfId="1" applyFont="1" applyFill="1"/>
    <xf numFmtId="166" fontId="1" fillId="0" borderId="0" xfId="1" applyFont="1"/>
    <xf numFmtId="166" fontId="1" fillId="0" borderId="0" xfId="0" applyNumberFormat="1" applyFont="1"/>
    <xf numFmtId="165" fontId="1" fillId="0" borderId="0" xfId="3" applyNumberFormat="1" applyFont="1"/>
    <xf numFmtId="1" fontId="6" fillId="3" borderId="0" xfId="3" applyNumberFormat="1" applyFont="1" applyFill="1"/>
    <xf numFmtId="0" fontId="6" fillId="7" borderId="0" xfId="0" applyFont="1" applyFill="1"/>
    <xf numFmtId="0" fontId="6" fillId="7" borderId="0" xfId="0" applyFont="1" applyFill="1" applyAlignment="1">
      <alignment horizontal="center"/>
    </xf>
    <xf numFmtId="0" fontId="6" fillId="7" borderId="0" xfId="3" applyFont="1" applyFill="1"/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1" fontId="7" fillId="0" borderId="0" xfId="0" applyNumberFormat="1" applyFont="1" applyAlignment="1">
      <alignment horizontal="righ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8" fillId="0" borderId="0" xfId="0" applyFont="1"/>
    <xf numFmtId="2" fontId="1" fillId="4" borderId="4" xfId="0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166" fontId="1" fillId="4" borderId="4" xfId="1" applyFont="1" applyFill="1" applyBorder="1"/>
    <xf numFmtId="166" fontId="6" fillId="0" borderId="0" xfId="1" applyFont="1" applyFill="1"/>
    <xf numFmtId="168" fontId="1" fillId="0" borderId="0" xfId="3" applyNumberFormat="1" applyFont="1"/>
    <xf numFmtId="9" fontId="1" fillId="0" borderId="0" xfId="2" applyFont="1" applyFill="1"/>
    <xf numFmtId="1" fontId="7" fillId="0" borderId="0" xfId="0" applyNumberFormat="1" applyFont="1" applyAlignment="1">
      <alignment horizontal="left"/>
    </xf>
  </cellXfs>
  <cellStyles count="5">
    <cellStyle name="Moneda" xfId="1" builtinId="4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showGridLines="0" tabSelected="1" zoomScale="80" zoomScaleNormal="80" workbookViewId="0">
      <pane ySplit="4" topLeftCell="A5" activePane="bottomLeft" state="frozen"/>
      <selection pane="bottomLeft" activeCell="A11" sqref="A11"/>
    </sheetView>
  </sheetViews>
  <sheetFormatPr baseColWidth="10" defaultColWidth="10.33203125" defaultRowHeight="16" x14ac:dyDescent="0.2"/>
  <cols>
    <col min="1" max="1" width="17.33203125" style="20" bestFit="1" customWidth="1"/>
    <col min="2" max="2" width="16.1640625" style="21" bestFit="1" customWidth="1"/>
    <col min="3" max="3" width="20" style="22" customWidth="1"/>
    <col min="4" max="4" width="12.6640625" style="20" bestFit="1" customWidth="1"/>
    <col min="5" max="5" width="60.83203125" style="20" bestFit="1" customWidth="1"/>
    <col min="6" max="6" width="13.5" style="23" bestFit="1" customWidth="1"/>
    <col min="7" max="7" width="12.1640625" style="24" bestFit="1" customWidth="1"/>
    <col min="8" max="8" width="15" style="23" bestFit="1" customWidth="1"/>
    <col min="9" max="9" width="9.6640625" style="20" bestFit="1" customWidth="1"/>
    <col min="10" max="10" width="10" style="20" bestFit="1" customWidth="1"/>
    <col min="11" max="11" width="18.5" style="25" customWidth="1"/>
    <col min="12" max="12" width="15.5" style="26" bestFit="1" customWidth="1"/>
    <col min="13" max="13" width="16" style="26" bestFit="1" customWidth="1"/>
    <col min="14" max="14" width="8.6640625" style="20" bestFit="1" customWidth="1"/>
    <col min="15" max="15" width="18" style="20" bestFit="1" customWidth="1"/>
    <col min="16" max="16" width="14" style="20" bestFit="1" customWidth="1"/>
    <col min="17" max="17" width="11.5" style="20" bestFit="1" customWidth="1"/>
    <col min="18" max="18" width="13.5" style="20" bestFit="1" customWidth="1"/>
    <col min="19" max="19" width="12.33203125" style="20" bestFit="1" customWidth="1"/>
    <col min="20" max="20" width="8.6640625" style="20" bestFit="1" customWidth="1"/>
    <col min="21" max="21" width="6" style="20" customWidth="1"/>
    <col min="22" max="22" width="9.5" style="20" bestFit="1" customWidth="1"/>
    <col min="23" max="23" width="6" style="20" customWidth="1"/>
    <col min="24" max="24" width="8.6640625" style="20" bestFit="1" customWidth="1"/>
    <col min="25" max="25" width="6" style="20" customWidth="1"/>
    <col min="26" max="26" width="9.5" style="20" bestFit="1" customWidth="1"/>
    <col min="27" max="27" width="6" style="20" customWidth="1"/>
    <col min="28" max="28" width="8.6640625" style="20" bestFit="1" customWidth="1"/>
    <col min="29" max="29" width="6" style="20" customWidth="1"/>
    <col min="30" max="30" width="9.5" style="20" bestFit="1" customWidth="1"/>
    <col min="31" max="31" width="6" style="20" customWidth="1"/>
    <col min="32" max="32" width="8.6640625" style="20" bestFit="1" customWidth="1"/>
    <col min="33" max="33" width="6" style="20" customWidth="1"/>
    <col min="34" max="34" width="9.5" style="20" bestFit="1" customWidth="1"/>
    <col min="35" max="35" width="6" style="20" customWidth="1"/>
    <col min="36" max="36" width="8.6640625" style="20" bestFit="1" customWidth="1"/>
    <col min="37" max="37" width="6" style="20" customWidth="1"/>
    <col min="38" max="38" width="9.5" style="20" bestFit="1" customWidth="1"/>
    <col min="39" max="39" width="6" style="20" customWidth="1"/>
    <col min="40" max="40" width="8.6640625" style="20" bestFit="1" customWidth="1"/>
    <col min="41" max="41" width="6" style="20" customWidth="1"/>
    <col min="42" max="42" width="9.5" style="20" bestFit="1" customWidth="1"/>
    <col min="43" max="43" width="6" style="20" customWidth="1"/>
    <col min="44" max="44" width="8.6640625" style="20" bestFit="1" customWidth="1"/>
    <col min="45" max="45" width="6" style="20" customWidth="1"/>
    <col min="46" max="46" width="9.5" style="20" bestFit="1" customWidth="1"/>
    <col min="47" max="47" width="6" style="20" customWidth="1"/>
    <col min="48" max="48" width="8.6640625" style="20" bestFit="1" customWidth="1"/>
    <col min="49" max="49" width="6" style="20" customWidth="1"/>
    <col min="50" max="50" width="9.5" style="20" bestFit="1" customWidth="1"/>
    <col min="51" max="51" width="6" style="20" customWidth="1"/>
    <col min="52" max="52" width="8.6640625" style="20" bestFit="1" customWidth="1"/>
    <col min="53" max="53" width="6" style="20" customWidth="1"/>
    <col min="54" max="54" width="9.5" style="20" bestFit="1" customWidth="1"/>
    <col min="55" max="55" width="6" style="20" customWidth="1"/>
    <col min="56" max="56" width="8.6640625" style="20" bestFit="1" customWidth="1"/>
    <col min="57" max="57" width="6" style="20" customWidth="1"/>
    <col min="58" max="58" width="9.5" style="20" bestFit="1" customWidth="1"/>
    <col min="59" max="59" width="6" style="20" customWidth="1"/>
    <col min="60" max="60" width="8.6640625" style="20" bestFit="1" customWidth="1"/>
    <col min="61" max="61" width="6" style="20" customWidth="1"/>
    <col min="62" max="62" width="9.5" style="20" bestFit="1" customWidth="1"/>
    <col min="63" max="63" width="6" style="20" customWidth="1"/>
    <col min="64" max="64" width="8.6640625" style="20" bestFit="1" customWidth="1"/>
    <col min="65" max="65" width="6" style="20" customWidth="1"/>
    <col min="66" max="66" width="9.5" style="20" bestFit="1" customWidth="1"/>
    <col min="67" max="67" width="6" style="20" customWidth="1"/>
    <col min="68" max="68" width="8.6640625" style="20" bestFit="1" customWidth="1"/>
    <col min="69" max="69" width="6" style="20" customWidth="1"/>
    <col min="70" max="70" width="9.5" style="20" bestFit="1" customWidth="1"/>
    <col min="71" max="71" width="6" style="20" customWidth="1"/>
    <col min="72" max="72" width="8.6640625" style="20" bestFit="1" customWidth="1"/>
    <col min="73" max="73" width="6" style="20" customWidth="1"/>
    <col min="74" max="74" width="9.5" style="20" bestFit="1" customWidth="1"/>
    <col min="75" max="75" width="6" style="20" customWidth="1"/>
    <col min="76" max="76" width="8.6640625" style="20" bestFit="1" customWidth="1"/>
    <col min="77" max="77" width="6" style="20" customWidth="1"/>
    <col min="78" max="78" width="9.5" style="20" bestFit="1" customWidth="1"/>
    <col min="79" max="79" width="6" style="20" customWidth="1"/>
    <col min="80" max="80" width="8.6640625" style="20" bestFit="1" customWidth="1"/>
    <col min="81" max="81" width="6" style="20" customWidth="1"/>
    <col min="82" max="82" width="9.5" style="20" bestFit="1" customWidth="1"/>
    <col min="83" max="83" width="6" style="20" customWidth="1"/>
    <col min="84" max="84" width="8.6640625" style="20" bestFit="1" customWidth="1"/>
    <col min="85" max="85" width="6" style="20" customWidth="1"/>
    <col min="86" max="86" width="9.5" style="20" bestFit="1" customWidth="1"/>
    <col min="87" max="87" width="6" style="20" customWidth="1"/>
    <col min="88" max="88" width="8.6640625" style="20" bestFit="1" customWidth="1"/>
    <col min="89" max="89" width="6" style="20" customWidth="1"/>
    <col min="90" max="90" width="9.5" style="20" bestFit="1" customWidth="1"/>
    <col min="91" max="91" width="6" style="20" customWidth="1"/>
    <col min="92" max="92" width="8.6640625" style="20" bestFit="1" customWidth="1"/>
    <col min="93" max="93" width="6" style="20" customWidth="1"/>
    <col min="94" max="94" width="9.5" style="20" bestFit="1" customWidth="1"/>
    <col min="95" max="95" width="6" style="20" customWidth="1"/>
    <col min="96" max="96" width="8.6640625" style="20" bestFit="1" customWidth="1"/>
    <col min="97" max="97" width="6" style="20" customWidth="1"/>
    <col min="98" max="98" width="9.5" style="20" bestFit="1" customWidth="1"/>
    <col min="99" max="99" width="6" style="20" customWidth="1"/>
    <col min="100" max="100" width="8.6640625" style="20" bestFit="1" customWidth="1"/>
    <col min="101" max="101" width="6" style="20" customWidth="1"/>
    <col min="102" max="102" width="9.5" style="20" bestFit="1" customWidth="1"/>
    <col min="103" max="103" width="6" style="20" customWidth="1"/>
    <col min="104" max="104" width="8.6640625" style="20" bestFit="1" customWidth="1"/>
    <col min="105" max="105" width="6" style="20" customWidth="1"/>
    <col min="106" max="106" width="9.5" style="20" bestFit="1" customWidth="1"/>
    <col min="107" max="107" width="6" style="20" customWidth="1"/>
    <col min="108" max="108" width="8.6640625" style="20" bestFit="1" customWidth="1"/>
    <col min="109" max="109" width="6" style="20" customWidth="1"/>
    <col min="110" max="110" width="9.5" style="20" bestFit="1" customWidth="1"/>
    <col min="111" max="111" width="6" style="20" customWidth="1"/>
    <col min="112" max="112" width="8.6640625" style="20" bestFit="1" customWidth="1"/>
    <col min="113" max="113" width="6" style="20" customWidth="1"/>
    <col min="114" max="114" width="9.5" style="20" bestFit="1" customWidth="1"/>
    <col min="115" max="115" width="6" style="20" customWidth="1"/>
    <col min="116" max="116" width="8.6640625" style="20" bestFit="1" customWidth="1"/>
    <col min="117" max="117" width="6" style="20" customWidth="1"/>
    <col min="118" max="118" width="9.5" style="20" bestFit="1" customWidth="1"/>
    <col min="119" max="119" width="6" style="20" customWidth="1"/>
    <col min="120" max="120" width="8.6640625" style="20" bestFit="1" customWidth="1"/>
    <col min="121" max="121" width="6" style="20" customWidth="1"/>
    <col min="122" max="122" width="9.5" style="20" bestFit="1" customWidth="1"/>
    <col min="123" max="123" width="6" style="20" customWidth="1"/>
    <col min="124" max="124" width="8.6640625" style="20" bestFit="1" customWidth="1"/>
    <col min="125" max="125" width="6" style="20" customWidth="1"/>
    <col min="126" max="126" width="9.5" style="20" bestFit="1" customWidth="1"/>
    <col min="127" max="127" width="6" style="20" customWidth="1"/>
    <col min="128" max="128" width="8.6640625" style="20" bestFit="1" customWidth="1"/>
    <col min="129" max="129" width="6" style="20" customWidth="1"/>
    <col min="130" max="130" width="9.5" style="20" bestFit="1" customWidth="1"/>
    <col min="131" max="131" width="6" style="20" customWidth="1"/>
    <col min="132" max="132" width="8.6640625" style="20" bestFit="1" customWidth="1"/>
    <col min="133" max="133" width="6" style="20" customWidth="1"/>
    <col min="134" max="134" width="9.5" style="20" bestFit="1" customWidth="1"/>
    <col min="135" max="135" width="6" style="20" customWidth="1"/>
    <col min="136" max="136" width="8.6640625" style="20" bestFit="1" customWidth="1"/>
    <col min="137" max="137" width="6" style="20" customWidth="1"/>
    <col min="138" max="138" width="9.5" style="20" bestFit="1" customWidth="1"/>
    <col min="139" max="139" width="6" style="20" customWidth="1"/>
    <col min="140" max="140" width="8.6640625" style="20" bestFit="1" customWidth="1"/>
    <col min="141" max="141" width="6" style="20" customWidth="1"/>
    <col min="142" max="142" width="9.5" style="20" bestFit="1" customWidth="1"/>
    <col min="143" max="143" width="6" style="20" customWidth="1"/>
    <col min="144" max="144" width="8.6640625" style="20" bestFit="1" customWidth="1"/>
    <col min="145" max="145" width="6" style="20" customWidth="1"/>
    <col min="146" max="146" width="9.5" style="20" bestFit="1" customWidth="1"/>
    <col min="147" max="147" width="6" style="20" customWidth="1"/>
    <col min="148" max="148" width="8.6640625" style="20" bestFit="1" customWidth="1"/>
    <col min="149" max="149" width="6" style="20" customWidth="1"/>
    <col min="150" max="150" width="9.5" style="20" bestFit="1" customWidth="1"/>
    <col min="151" max="151" width="6" style="20" customWidth="1"/>
    <col min="152" max="152" width="8.6640625" style="20" bestFit="1" customWidth="1"/>
    <col min="153" max="153" width="6" style="20" customWidth="1"/>
    <col min="154" max="154" width="9.5" style="20" bestFit="1" customWidth="1"/>
    <col min="155" max="155" width="6" style="20" customWidth="1"/>
    <col min="156" max="156" width="8.6640625" style="20" bestFit="1" customWidth="1"/>
    <col min="157" max="157" width="6" style="20" customWidth="1"/>
    <col min="158" max="158" width="9.5" style="20" bestFit="1" customWidth="1"/>
    <col min="159" max="159" width="6" style="20" customWidth="1"/>
    <col min="160" max="160" width="8.6640625" style="20" bestFit="1" customWidth="1"/>
    <col min="161" max="161" width="6" style="20" customWidth="1"/>
    <col min="162" max="162" width="9.5" style="20" bestFit="1" customWidth="1"/>
    <col min="163" max="163" width="6" style="20" customWidth="1"/>
    <col min="164" max="164" width="8.6640625" style="20" bestFit="1" customWidth="1"/>
    <col min="165" max="165" width="6" style="20" customWidth="1"/>
    <col min="166" max="166" width="9.5" style="20" bestFit="1" customWidth="1"/>
    <col min="167" max="167" width="6" style="20" customWidth="1"/>
    <col min="168" max="168" width="8.6640625" style="20" bestFit="1" customWidth="1"/>
    <col min="169" max="169" width="6" style="20" customWidth="1"/>
    <col min="170" max="170" width="9.5" style="20" bestFit="1" customWidth="1"/>
    <col min="171" max="171" width="6" style="20" customWidth="1"/>
    <col min="172" max="172" width="8.6640625" style="20" bestFit="1" customWidth="1"/>
    <col min="173" max="173" width="6" style="20" customWidth="1"/>
    <col min="174" max="174" width="9.5" style="20" bestFit="1" customWidth="1"/>
    <col min="175" max="175" width="6" style="20" customWidth="1"/>
    <col min="176" max="176" width="8.6640625" style="20" bestFit="1" customWidth="1"/>
    <col min="177" max="177" width="6" style="20" customWidth="1"/>
    <col min="178" max="178" width="9.5" style="20" bestFit="1" customWidth="1"/>
    <col min="179" max="179" width="6" style="20" customWidth="1"/>
    <col min="180" max="180" width="8.6640625" style="20" bestFit="1" customWidth="1"/>
    <col min="181" max="181" width="6" style="20" customWidth="1"/>
    <col min="182" max="182" width="9.5" style="20" bestFit="1" customWidth="1"/>
    <col min="183" max="183" width="6" style="20" customWidth="1"/>
    <col min="184" max="184" width="8.6640625" style="20" bestFit="1" customWidth="1"/>
    <col min="185" max="185" width="6" style="20" customWidth="1"/>
    <col min="186" max="186" width="9.5" style="20" bestFit="1" customWidth="1"/>
    <col min="187" max="187" width="6" style="20" customWidth="1"/>
    <col min="188" max="188" width="8.6640625" style="20" bestFit="1" customWidth="1"/>
    <col min="189" max="189" width="6" style="20" customWidth="1"/>
    <col min="190" max="190" width="9.5" style="20" bestFit="1" customWidth="1"/>
    <col min="191" max="191" width="6" style="20" customWidth="1"/>
    <col min="192" max="192" width="8.6640625" style="20" bestFit="1" customWidth="1"/>
    <col min="193" max="193" width="6" style="20" customWidth="1"/>
    <col min="194" max="194" width="9.5" style="20" bestFit="1" customWidth="1"/>
    <col min="195" max="195" width="6" style="20" customWidth="1"/>
    <col min="196" max="196" width="8.6640625" style="20" bestFit="1" customWidth="1"/>
    <col min="197" max="197" width="6" style="20" customWidth="1"/>
    <col min="198" max="198" width="9.5" style="20" bestFit="1" customWidth="1"/>
    <col min="199" max="199" width="6" style="20" customWidth="1"/>
    <col min="200" max="200" width="8.6640625" style="20" bestFit="1" customWidth="1"/>
    <col min="201" max="201" width="6" style="20" customWidth="1"/>
    <col min="202" max="202" width="9.5" style="20" bestFit="1" customWidth="1"/>
    <col min="203" max="203" width="6" style="20" customWidth="1"/>
    <col min="204" max="204" width="8.6640625" style="20" bestFit="1" customWidth="1"/>
    <col min="205" max="205" width="6" style="20" customWidth="1"/>
    <col min="206" max="206" width="9.5" style="20" bestFit="1" customWidth="1"/>
    <col min="207" max="207" width="6" style="20" customWidth="1"/>
    <col min="208" max="208" width="8.6640625" style="20" bestFit="1" customWidth="1"/>
    <col min="209" max="209" width="6" style="20" customWidth="1"/>
    <col min="210" max="210" width="9.5" style="20" bestFit="1" customWidth="1"/>
    <col min="211" max="211" width="6" style="20" customWidth="1"/>
    <col min="212" max="212" width="8.6640625" style="20" bestFit="1" customWidth="1"/>
    <col min="213" max="213" width="6" style="20" customWidth="1"/>
    <col min="214" max="214" width="9.5" style="20" bestFit="1" customWidth="1"/>
    <col min="215" max="215" width="6" style="20" customWidth="1"/>
    <col min="216" max="216" width="8.6640625" style="20" bestFit="1" customWidth="1"/>
    <col min="217" max="217" width="6" style="20" customWidth="1"/>
    <col min="218" max="218" width="9.5" style="20" bestFit="1" customWidth="1"/>
    <col min="219" max="219" width="6" style="20" customWidth="1"/>
    <col min="220" max="220" width="8.6640625" style="20" bestFit="1" customWidth="1"/>
    <col min="221" max="221" width="6" style="20" customWidth="1"/>
    <col min="222" max="222" width="9.5" style="20" bestFit="1" customWidth="1"/>
    <col min="223" max="223" width="6" style="20" customWidth="1"/>
    <col min="224" max="224" width="8.6640625" style="20" bestFit="1" customWidth="1"/>
    <col min="225" max="225" width="6" style="20" customWidth="1"/>
    <col min="226" max="226" width="9.5" style="20" bestFit="1" customWidth="1"/>
    <col min="227" max="227" width="6" style="20" customWidth="1"/>
    <col min="228" max="228" width="8.6640625" style="20" bestFit="1" customWidth="1"/>
    <col min="229" max="229" width="6" style="20" customWidth="1"/>
    <col min="230" max="230" width="9.5" style="20" bestFit="1" customWidth="1"/>
    <col min="231" max="231" width="6" style="20" customWidth="1"/>
    <col min="232" max="232" width="8.6640625" style="20" bestFit="1" customWidth="1"/>
    <col min="233" max="233" width="6" style="20" customWidth="1"/>
    <col min="234" max="234" width="9.5" style="20" bestFit="1" customWidth="1"/>
    <col min="235" max="235" width="6" style="20" customWidth="1"/>
    <col min="236" max="236" width="8.6640625" style="20" bestFit="1" customWidth="1"/>
    <col min="237" max="237" width="6" style="20" customWidth="1"/>
    <col min="238" max="238" width="9.5" style="20" bestFit="1" customWidth="1"/>
    <col min="239" max="239" width="6" style="20" customWidth="1"/>
    <col min="240" max="240" width="8.6640625" style="20" bestFit="1" customWidth="1"/>
    <col min="241" max="241" width="6" style="20" customWidth="1"/>
    <col min="242" max="242" width="9.5" style="20" bestFit="1" customWidth="1"/>
    <col min="243" max="243" width="6" style="20" customWidth="1"/>
    <col min="244" max="244" width="8.6640625" style="20" bestFit="1" customWidth="1"/>
    <col min="245" max="245" width="6" style="20" customWidth="1"/>
    <col min="246" max="246" width="9.5" style="20" bestFit="1" customWidth="1"/>
    <col min="247" max="247" width="6" style="20" customWidth="1"/>
    <col min="248" max="248" width="8.6640625" style="20" bestFit="1" customWidth="1"/>
    <col min="249" max="249" width="6" style="20" customWidth="1"/>
    <col min="250" max="250" width="9.5" style="20" bestFit="1" customWidth="1"/>
    <col min="251" max="251" width="6" style="20" customWidth="1"/>
    <col min="252" max="252" width="8.6640625" style="20" bestFit="1" customWidth="1"/>
    <col min="253" max="253" width="6" style="20" customWidth="1"/>
    <col min="254" max="254" width="9.5" style="20" bestFit="1" customWidth="1"/>
    <col min="255" max="255" width="6" style="20" customWidth="1"/>
    <col min="256" max="256" width="8.6640625" style="20" bestFit="1" customWidth="1"/>
    <col min="257" max="257" width="6" style="20" customWidth="1"/>
    <col min="258" max="258" width="9.5" style="20" bestFit="1" customWidth="1"/>
    <col min="259" max="259" width="6" style="20" customWidth="1"/>
    <col min="260" max="260" width="8.6640625" style="20" bestFit="1" customWidth="1"/>
    <col min="261" max="261" width="6" style="20" customWidth="1"/>
    <col min="262" max="262" width="9.5" style="20" bestFit="1" customWidth="1"/>
    <col min="263" max="263" width="6" style="20" customWidth="1"/>
    <col min="264" max="264" width="8.6640625" style="20" bestFit="1" customWidth="1"/>
    <col min="265" max="265" width="6" style="20" customWidth="1"/>
    <col min="266" max="266" width="9.5" style="20" bestFit="1" customWidth="1"/>
    <col min="267" max="267" width="6" style="20" customWidth="1"/>
    <col min="268" max="268" width="8.6640625" style="20" bestFit="1" customWidth="1"/>
    <col min="269" max="269" width="6" style="20" customWidth="1"/>
    <col min="270" max="270" width="9.5" style="20" bestFit="1" customWidth="1"/>
    <col min="271" max="271" width="6" style="20" customWidth="1"/>
    <col min="272" max="272" width="8.6640625" style="20" bestFit="1" customWidth="1"/>
    <col min="273" max="273" width="6" style="20" customWidth="1"/>
    <col min="274" max="274" width="9.5" style="20" bestFit="1" customWidth="1"/>
    <col min="275" max="275" width="6" style="20" customWidth="1"/>
    <col min="276" max="276" width="8.6640625" style="20" bestFit="1" customWidth="1"/>
    <col min="277" max="277" width="6" style="20" customWidth="1"/>
    <col min="278" max="278" width="9.5" style="20" bestFit="1" customWidth="1"/>
    <col min="279" max="279" width="6" style="20" customWidth="1"/>
    <col min="280" max="280" width="8.6640625" style="20" bestFit="1" customWidth="1"/>
    <col min="281" max="281" width="6" style="20" customWidth="1"/>
    <col min="282" max="282" width="9.5" style="20" bestFit="1" customWidth="1"/>
    <col min="283" max="283" width="6" style="20" customWidth="1"/>
    <col min="284" max="284" width="8.6640625" style="20" bestFit="1" customWidth="1"/>
    <col min="285" max="285" width="6" style="20" customWidth="1"/>
    <col min="286" max="286" width="9.5" style="20" bestFit="1" customWidth="1"/>
    <col min="287" max="287" width="6" style="20" customWidth="1"/>
    <col min="288" max="288" width="8.6640625" style="20" bestFit="1" customWidth="1"/>
    <col min="289" max="289" width="6" style="20" customWidth="1"/>
    <col min="290" max="290" width="9.5" style="20" bestFit="1" customWidth="1"/>
    <col min="291" max="291" width="6" style="20" customWidth="1"/>
    <col min="292" max="292" width="8.6640625" style="20" bestFit="1" customWidth="1"/>
    <col min="293" max="293" width="6" style="20" customWidth="1"/>
    <col min="294" max="294" width="9.5" style="20" bestFit="1" customWidth="1"/>
    <col min="295" max="295" width="6" style="20" customWidth="1"/>
    <col min="296" max="296" width="8.6640625" style="20" bestFit="1" customWidth="1"/>
    <col min="297" max="297" width="6" style="20" customWidth="1"/>
    <col min="298" max="298" width="9.5" style="20" bestFit="1" customWidth="1"/>
    <col min="299" max="299" width="6" style="20" customWidth="1"/>
    <col min="300" max="300" width="8.6640625" style="20" bestFit="1" customWidth="1"/>
    <col min="301" max="301" width="6" style="20" customWidth="1"/>
    <col min="302" max="302" width="9.5" style="20" bestFit="1" customWidth="1"/>
    <col min="303" max="303" width="6" style="20" customWidth="1"/>
    <col min="304" max="304" width="8.6640625" style="20" bestFit="1" customWidth="1"/>
    <col min="305" max="305" width="6" style="20" customWidth="1"/>
    <col min="306" max="306" width="9.5" style="20" bestFit="1" customWidth="1"/>
    <col min="307" max="307" width="6" style="20" customWidth="1"/>
    <col min="308" max="308" width="8.6640625" style="20" bestFit="1" customWidth="1"/>
    <col min="309" max="309" width="6" style="20" customWidth="1"/>
    <col min="310" max="310" width="9.5" style="20" bestFit="1" customWidth="1"/>
    <col min="311" max="311" width="6" style="20" customWidth="1"/>
    <col min="312" max="312" width="8.6640625" style="20" bestFit="1" customWidth="1"/>
    <col min="313" max="313" width="6" style="20" customWidth="1"/>
    <col min="314" max="314" width="9.5" style="20" bestFit="1" customWidth="1"/>
    <col min="315" max="315" width="6" style="20" customWidth="1"/>
    <col min="316" max="316" width="8.6640625" style="20" bestFit="1" customWidth="1"/>
    <col min="317" max="317" width="6" style="20" customWidth="1"/>
    <col min="318" max="318" width="9.5" style="20" bestFit="1" customWidth="1"/>
    <col min="319" max="319" width="6" style="20" customWidth="1"/>
    <col min="320" max="320" width="8.6640625" style="20" bestFit="1" customWidth="1"/>
    <col min="321" max="321" width="6" style="20" customWidth="1"/>
    <col min="322" max="322" width="9.5" style="20" bestFit="1" customWidth="1"/>
    <col min="323" max="323" width="6" style="20" customWidth="1"/>
    <col min="324" max="324" width="8.6640625" style="20" bestFit="1" customWidth="1"/>
    <col min="325" max="325" width="6" style="20" customWidth="1"/>
    <col min="326" max="326" width="9.5" style="20" bestFit="1" customWidth="1"/>
    <col min="327" max="327" width="6" style="20" customWidth="1"/>
    <col min="328" max="328" width="8.6640625" style="20" bestFit="1" customWidth="1"/>
    <col min="329" max="329" width="6" style="20" customWidth="1"/>
    <col min="330" max="330" width="9.5" style="20" bestFit="1" customWidth="1"/>
    <col min="331" max="331" width="6" style="20" customWidth="1"/>
    <col min="332" max="332" width="8.6640625" style="20" bestFit="1" customWidth="1"/>
    <col min="333" max="333" width="6" style="20" customWidth="1"/>
    <col min="334" max="334" width="9.5" style="20" bestFit="1" customWidth="1"/>
    <col min="335" max="335" width="6" style="20" customWidth="1"/>
    <col min="336" max="336" width="8.6640625" style="20" bestFit="1" customWidth="1"/>
    <col min="337" max="337" width="6" style="20" customWidth="1"/>
    <col min="338" max="338" width="9.5" style="20" bestFit="1" customWidth="1"/>
    <col min="339" max="339" width="6" style="20" customWidth="1"/>
    <col min="340" max="340" width="8.6640625" style="20" bestFit="1" customWidth="1"/>
    <col min="341" max="341" width="6" style="20" customWidth="1"/>
    <col min="342" max="342" width="9.5" style="20" bestFit="1" customWidth="1"/>
    <col min="343" max="343" width="6" style="20" customWidth="1"/>
    <col min="344" max="344" width="8.6640625" style="20" bestFit="1" customWidth="1"/>
    <col min="345" max="345" width="6" style="20" customWidth="1"/>
    <col min="346" max="346" width="9.5" style="20" bestFit="1" customWidth="1"/>
    <col min="347" max="347" width="6" style="20" customWidth="1"/>
    <col min="348" max="348" width="8.6640625" style="20" bestFit="1" customWidth="1"/>
    <col min="349" max="349" width="6" style="20" customWidth="1"/>
    <col min="350" max="350" width="9.5" style="20" bestFit="1" customWidth="1"/>
    <col min="351" max="351" width="6" style="20" customWidth="1"/>
    <col min="352" max="352" width="8.6640625" style="20" bestFit="1" customWidth="1"/>
    <col min="353" max="353" width="6" style="20" customWidth="1"/>
    <col min="354" max="354" width="9.5" style="20" bestFit="1" customWidth="1"/>
    <col min="355" max="355" width="6" style="20" customWidth="1"/>
    <col min="356" max="356" width="8.6640625" style="20" bestFit="1" customWidth="1"/>
    <col min="357" max="357" width="6" style="20" customWidth="1"/>
    <col min="358" max="358" width="9.5" style="20" bestFit="1" customWidth="1"/>
    <col min="359" max="359" width="6" style="20" customWidth="1"/>
    <col min="360" max="360" width="8.6640625" style="20" bestFit="1" customWidth="1"/>
    <col min="361" max="361" width="6" style="20" customWidth="1"/>
    <col min="362" max="362" width="9.5" style="20" bestFit="1" customWidth="1"/>
    <col min="363" max="363" width="6" style="20" customWidth="1"/>
    <col min="364" max="364" width="8.6640625" style="20" bestFit="1" customWidth="1"/>
    <col min="365" max="365" width="6" style="20" customWidth="1"/>
    <col min="366" max="366" width="9.5" style="20" bestFit="1" customWidth="1"/>
    <col min="367" max="367" width="6" style="20" customWidth="1"/>
    <col min="368" max="368" width="8.6640625" style="20" bestFit="1" customWidth="1"/>
    <col min="369" max="369" width="6" style="20" customWidth="1"/>
    <col min="370" max="370" width="9.5" style="20" bestFit="1" customWidth="1"/>
    <col min="371" max="371" width="6" style="20" customWidth="1"/>
    <col min="372" max="372" width="8.6640625" style="20" bestFit="1" customWidth="1"/>
    <col min="373" max="373" width="6" style="20" customWidth="1"/>
    <col min="374" max="374" width="9.5" style="20" bestFit="1" customWidth="1"/>
    <col min="375" max="375" width="6" style="20" customWidth="1"/>
    <col min="376" max="376" width="8.6640625" style="20" bestFit="1" customWidth="1"/>
    <col min="377" max="377" width="6" style="20" customWidth="1"/>
    <col min="378" max="378" width="9.5" style="20" bestFit="1" customWidth="1"/>
    <col min="379" max="379" width="6" style="20" customWidth="1"/>
    <col min="380" max="380" width="8.6640625" style="20" bestFit="1" customWidth="1"/>
    <col min="381" max="381" width="6" style="20" customWidth="1"/>
    <col min="382" max="382" width="9.5" style="20" bestFit="1" customWidth="1"/>
    <col min="383" max="383" width="6" style="20" customWidth="1"/>
    <col min="384" max="384" width="8.6640625" style="20" bestFit="1" customWidth="1"/>
    <col min="385" max="385" width="6" style="20" customWidth="1"/>
    <col min="386" max="386" width="9.5" style="20" bestFit="1" customWidth="1"/>
    <col min="387" max="387" width="6" style="20" customWidth="1"/>
    <col min="388" max="388" width="8.6640625" style="20" bestFit="1" customWidth="1"/>
    <col min="389" max="389" width="6" style="20" customWidth="1"/>
    <col min="390" max="390" width="9.5" style="20" bestFit="1" customWidth="1"/>
    <col min="391" max="391" width="6" style="20" customWidth="1"/>
    <col min="392" max="392" width="8.6640625" style="20" bestFit="1" customWidth="1"/>
    <col min="393" max="393" width="6" style="20" customWidth="1"/>
    <col min="394" max="394" width="9.5" style="20" bestFit="1" customWidth="1"/>
    <col min="395" max="395" width="6" style="20" customWidth="1"/>
    <col min="396" max="396" width="8.6640625" style="20" bestFit="1" customWidth="1"/>
    <col min="397" max="397" width="6" style="20" customWidth="1"/>
    <col min="398" max="398" width="9.5" style="20" bestFit="1" customWidth="1"/>
    <col min="399" max="399" width="6" style="20" customWidth="1"/>
    <col min="400" max="400" width="8.6640625" style="20" bestFit="1" customWidth="1"/>
    <col min="401" max="401" width="6" style="20" customWidth="1"/>
    <col min="402" max="402" width="9.5" style="20" bestFit="1" customWidth="1"/>
    <col min="403" max="403" width="6" style="20" customWidth="1"/>
    <col min="404" max="404" width="8.6640625" style="20" bestFit="1" customWidth="1"/>
    <col min="405" max="405" width="6" style="20" customWidth="1"/>
    <col min="406" max="406" width="9.5" style="20" bestFit="1" customWidth="1"/>
    <col min="407" max="407" width="6" style="20" customWidth="1"/>
    <col min="408" max="408" width="8.6640625" style="20" bestFit="1" customWidth="1"/>
    <col min="409" max="409" width="6" style="20" customWidth="1"/>
    <col min="410" max="410" width="9.5" style="20" bestFit="1" customWidth="1"/>
    <col min="411" max="411" width="6" style="20" customWidth="1"/>
    <col min="412" max="412" width="8.6640625" style="20" bestFit="1" customWidth="1"/>
    <col min="413" max="413" width="6" style="20" customWidth="1"/>
    <col min="414" max="414" width="9.5" style="20" bestFit="1" customWidth="1"/>
    <col min="415" max="415" width="6" style="20" customWidth="1"/>
    <col min="416" max="416" width="8.6640625" style="20" bestFit="1" customWidth="1"/>
    <col min="417" max="417" width="6" style="20" customWidth="1"/>
    <col min="418" max="418" width="9.5" style="20" bestFit="1" customWidth="1"/>
    <col min="419" max="419" width="6" style="20" customWidth="1"/>
    <col min="420" max="420" width="8.6640625" style="20" bestFit="1" customWidth="1"/>
    <col min="421" max="421" width="6" style="20" customWidth="1"/>
    <col min="422" max="422" width="9.5" style="20" bestFit="1" customWidth="1"/>
    <col min="423" max="423" width="6" style="20" customWidth="1"/>
    <col min="424" max="424" width="8.6640625" style="20" bestFit="1" customWidth="1"/>
    <col min="425" max="425" width="6" style="20" customWidth="1"/>
    <col min="426" max="426" width="9.5" style="20" bestFit="1" customWidth="1"/>
    <col min="427" max="427" width="6" style="20" customWidth="1"/>
    <col min="428" max="428" width="8.6640625" style="20" bestFit="1" customWidth="1"/>
    <col min="429" max="429" width="6" style="20" customWidth="1"/>
    <col min="430" max="430" width="9.5" style="20" bestFit="1" customWidth="1"/>
    <col min="431" max="431" width="6" style="20" customWidth="1"/>
    <col min="432" max="432" width="8.6640625" style="20" bestFit="1" customWidth="1"/>
    <col min="433" max="433" width="6" style="20" customWidth="1"/>
    <col min="434" max="434" width="9.5" style="20" bestFit="1" customWidth="1"/>
    <col min="435" max="435" width="6" style="20" customWidth="1"/>
    <col min="436" max="436" width="8.6640625" style="20" bestFit="1" customWidth="1"/>
    <col min="437" max="437" width="6" style="20" customWidth="1"/>
    <col min="438" max="438" width="9.5" style="20" bestFit="1" customWidth="1"/>
    <col min="439" max="439" width="6" style="20" customWidth="1"/>
    <col min="440" max="440" width="8.6640625" style="20" bestFit="1" customWidth="1"/>
    <col min="441" max="441" width="6" style="20" customWidth="1"/>
    <col min="442" max="442" width="9.5" style="20" bestFit="1" customWidth="1"/>
    <col min="443" max="443" width="6" style="20" customWidth="1"/>
    <col min="444" max="444" width="8.6640625" style="20" bestFit="1" customWidth="1"/>
    <col min="445" max="445" width="6" style="20" customWidth="1"/>
    <col min="446" max="446" width="9.5" style="20" bestFit="1" customWidth="1"/>
    <col min="447" max="447" width="6" style="20" customWidth="1"/>
    <col min="448" max="448" width="8.6640625" style="20" bestFit="1" customWidth="1"/>
    <col min="449" max="449" width="6" style="20" customWidth="1"/>
    <col min="450" max="450" width="9.5" style="20" bestFit="1" customWidth="1"/>
    <col min="451" max="451" width="6" style="20" customWidth="1"/>
    <col min="452" max="452" width="8.6640625" style="20" bestFit="1" customWidth="1"/>
    <col min="453" max="453" width="6" style="20" customWidth="1"/>
    <col min="454" max="454" width="9.5" style="20" bestFit="1" customWidth="1"/>
    <col min="455" max="455" width="6" style="20" customWidth="1"/>
    <col min="456" max="456" width="8.6640625" style="20" bestFit="1" customWidth="1"/>
    <col min="457" max="457" width="6" style="20" customWidth="1"/>
    <col min="458" max="458" width="9.5" style="20" bestFit="1" customWidth="1"/>
    <col min="459" max="459" width="6" style="20" customWidth="1"/>
    <col min="460" max="460" width="8.6640625" style="20" bestFit="1" customWidth="1"/>
    <col min="461" max="461" width="6" style="20" customWidth="1"/>
    <col min="462" max="462" width="9.5" style="20" bestFit="1" customWidth="1"/>
    <col min="463" max="463" width="6" style="20" customWidth="1"/>
    <col min="464" max="464" width="8.6640625" style="20" bestFit="1" customWidth="1"/>
    <col min="465" max="465" width="6" style="20" customWidth="1"/>
    <col min="466" max="466" width="9.5" style="20" bestFit="1" customWidth="1"/>
    <col min="467" max="467" width="6" style="20" customWidth="1"/>
    <col min="468" max="468" width="8.6640625" style="20" bestFit="1" customWidth="1"/>
    <col min="469" max="469" width="6" style="20" customWidth="1"/>
    <col min="470" max="470" width="9.5" style="20" bestFit="1" customWidth="1"/>
    <col min="471" max="471" width="6" style="20" customWidth="1"/>
    <col min="472" max="472" width="8.6640625" style="20" bestFit="1" customWidth="1"/>
    <col min="473" max="473" width="6" style="20" customWidth="1"/>
    <col min="474" max="474" width="9.5" style="20" bestFit="1" customWidth="1"/>
    <col min="475" max="475" width="6" style="20" customWidth="1"/>
    <col min="476" max="476" width="8.6640625" style="20" bestFit="1" customWidth="1"/>
    <col min="477" max="477" width="6" style="20" customWidth="1"/>
    <col min="478" max="478" width="9.5" style="20" bestFit="1" customWidth="1"/>
    <col min="479" max="479" width="6" style="20" customWidth="1"/>
    <col min="480" max="480" width="8.6640625" style="20" bestFit="1" customWidth="1"/>
    <col min="481" max="481" width="6" style="20" customWidth="1"/>
    <col min="482" max="482" width="9.5" style="20" bestFit="1" customWidth="1"/>
    <col min="483" max="483" width="6" style="20" customWidth="1"/>
    <col min="484" max="484" width="8.6640625" style="20" bestFit="1" customWidth="1"/>
    <col min="485" max="485" width="6" style="20" customWidth="1"/>
    <col min="486" max="486" width="9.5" style="20" bestFit="1" customWidth="1"/>
    <col min="487" max="487" width="6" style="20" customWidth="1"/>
    <col min="488" max="488" width="8.6640625" style="20" bestFit="1" customWidth="1"/>
    <col min="489" max="489" width="6" style="20" customWidth="1"/>
    <col min="490" max="490" width="9.5" style="20" bestFit="1" customWidth="1"/>
    <col min="491" max="491" width="6" style="20" customWidth="1"/>
    <col min="492" max="492" width="8.6640625" style="20" bestFit="1" customWidth="1"/>
    <col min="493" max="493" width="6" style="20" customWidth="1"/>
    <col min="494" max="494" width="9.5" style="20" bestFit="1" customWidth="1"/>
    <col min="495" max="495" width="6" style="20" customWidth="1"/>
    <col min="496" max="496" width="8.6640625" style="20" bestFit="1" customWidth="1"/>
    <col min="497" max="497" width="6" style="20" customWidth="1"/>
    <col min="498" max="498" width="9.5" style="20" bestFit="1" customWidth="1"/>
    <col min="499" max="499" width="6" style="20" customWidth="1"/>
    <col min="500" max="500" width="8.6640625" style="20" bestFit="1" customWidth="1"/>
    <col min="501" max="501" width="6" style="20" customWidth="1"/>
    <col min="502" max="502" width="9.5" style="20" bestFit="1" customWidth="1"/>
    <col min="503" max="503" width="6" style="20" customWidth="1"/>
    <col min="504" max="504" width="8.6640625" style="20" bestFit="1" customWidth="1"/>
    <col min="505" max="505" width="6" style="20" customWidth="1"/>
    <col min="506" max="506" width="9.5" style="20" bestFit="1" customWidth="1"/>
    <col min="507" max="507" width="6" style="20" customWidth="1"/>
    <col min="508" max="508" width="8.6640625" style="20" bestFit="1" customWidth="1"/>
    <col min="509" max="509" width="6" style="20" customWidth="1"/>
    <col min="510" max="510" width="9.5" style="20" bestFit="1" customWidth="1"/>
    <col min="511" max="511" width="6" style="20" customWidth="1"/>
    <col min="512" max="512" width="8.6640625" style="20" bestFit="1" customWidth="1"/>
    <col min="513" max="513" width="6" style="20" customWidth="1"/>
    <col min="514" max="514" width="9.5" style="20" bestFit="1" customWidth="1"/>
    <col min="515" max="515" width="6" style="20" customWidth="1"/>
    <col min="516" max="516" width="8.6640625" style="20" bestFit="1" customWidth="1"/>
    <col min="517" max="517" width="6" style="20" customWidth="1"/>
    <col min="518" max="518" width="9.5" style="20" bestFit="1" customWidth="1"/>
    <col min="519" max="519" width="6" style="20" customWidth="1"/>
    <col min="520" max="520" width="8.6640625" style="20" bestFit="1" customWidth="1"/>
    <col min="521" max="521" width="6" style="20" customWidth="1"/>
    <col min="522" max="522" width="9.5" style="20" bestFit="1" customWidth="1"/>
    <col min="523" max="523" width="6" style="20" customWidth="1"/>
    <col min="524" max="524" width="8.6640625" style="20" bestFit="1" customWidth="1"/>
    <col min="525" max="525" width="6" style="20" customWidth="1"/>
    <col min="526" max="526" width="9.5" style="20" bestFit="1" customWidth="1"/>
    <col min="527" max="527" width="6" style="20" customWidth="1"/>
    <col min="528" max="528" width="8.6640625" style="20" bestFit="1" customWidth="1"/>
    <col min="529" max="529" width="6" style="20" customWidth="1"/>
    <col min="530" max="530" width="9.5" style="20" bestFit="1" customWidth="1"/>
    <col min="531" max="531" width="6" style="20" customWidth="1"/>
    <col min="532" max="532" width="8.6640625" style="20" bestFit="1" customWidth="1"/>
    <col min="533" max="533" width="6" style="20" customWidth="1"/>
    <col min="534" max="534" width="9.5" style="20" bestFit="1" customWidth="1"/>
    <col min="535" max="535" width="6" style="20" customWidth="1"/>
    <col min="536" max="536" width="8.6640625" style="20" bestFit="1" customWidth="1"/>
    <col min="537" max="537" width="6" style="20" customWidth="1"/>
    <col min="538" max="538" width="9.5" style="20" bestFit="1" customWidth="1"/>
    <col min="539" max="539" width="6" style="20" customWidth="1"/>
    <col min="540" max="540" width="8.6640625" style="20" bestFit="1" customWidth="1"/>
    <col min="541" max="541" width="6" style="20" customWidth="1"/>
    <col min="542" max="542" width="9.5" style="20" bestFit="1" customWidth="1"/>
    <col min="543" max="543" width="6" style="20" customWidth="1"/>
    <col min="544" max="544" width="8.6640625" style="20" bestFit="1" customWidth="1"/>
    <col min="545" max="545" width="6" style="20" customWidth="1"/>
    <col min="546" max="546" width="9.5" style="20" bestFit="1" customWidth="1"/>
    <col min="547" max="547" width="6" style="20" customWidth="1"/>
    <col min="548" max="548" width="8.6640625" style="20" bestFit="1" customWidth="1"/>
    <col min="549" max="549" width="6" style="20" customWidth="1"/>
    <col min="550" max="550" width="9.5" style="20" bestFit="1" customWidth="1"/>
    <col min="551" max="551" width="6" style="20" customWidth="1"/>
    <col min="552" max="552" width="8.6640625" style="20" bestFit="1" customWidth="1"/>
    <col min="553" max="553" width="6" style="20" customWidth="1"/>
    <col min="554" max="554" width="9.5" style="20" bestFit="1" customWidth="1"/>
    <col min="555" max="555" width="6" style="20" customWidth="1"/>
    <col min="556" max="556" width="8.6640625" style="20" bestFit="1" customWidth="1"/>
    <col min="557" max="557" width="6" style="20" customWidth="1"/>
    <col min="558" max="558" width="9.5" style="20" bestFit="1" customWidth="1"/>
    <col min="559" max="559" width="6" style="20" customWidth="1"/>
    <col min="560" max="560" width="8.6640625" style="20" bestFit="1" customWidth="1"/>
    <col min="561" max="561" width="6" style="20" customWidth="1"/>
    <col min="562" max="562" width="9.5" style="20" bestFit="1" customWidth="1"/>
    <col min="563" max="563" width="6" style="20" customWidth="1"/>
    <col min="564" max="564" width="8.6640625" style="20" bestFit="1" customWidth="1"/>
    <col min="565" max="565" width="6" style="20" customWidth="1"/>
    <col min="566" max="566" width="9.5" style="20" bestFit="1" customWidth="1"/>
    <col min="567" max="567" width="6" style="20" customWidth="1"/>
    <col min="568" max="568" width="8.6640625" style="20" bestFit="1" customWidth="1"/>
    <col min="569" max="569" width="6" style="20" customWidth="1"/>
    <col min="570" max="570" width="9.5" style="20" bestFit="1" customWidth="1"/>
    <col min="571" max="571" width="6" style="20" customWidth="1"/>
    <col min="572" max="572" width="8.6640625" style="20" bestFit="1" customWidth="1"/>
    <col min="573" max="573" width="6" style="20" customWidth="1"/>
    <col min="574" max="574" width="9.5" style="20" bestFit="1" customWidth="1"/>
    <col min="575" max="575" width="6" style="20" customWidth="1"/>
    <col min="576" max="576" width="8.6640625" style="20" bestFit="1" customWidth="1"/>
    <col min="577" max="577" width="6" style="20" customWidth="1"/>
    <col min="578" max="578" width="9.5" style="20" bestFit="1" customWidth="1"/>
    <col min="579" max="579" width="6" style="20" customWidth="1"/>
    <col min="580" max="580" width="8.6640625" style="20" bestFit="1" customWidth="1"/>
    <col min="581" max="581" width="6" style="20" customWidth="1"/>
    <col min="582" max="582" width="9.5" style="20" bestFit="1" customWidth="1"/>
    <col min="583" max="583" width="6" style="20" customWidth="1"/>
    <col min="584" max="584" width="8.6640625" style="20" bestFit="1" customWidth="1"/>
    <col min="585" max="585" width="6" style="20" customWidth="1"/>
    <col min="586" max="586" width="9.5" style="20" bestFit="1" customWidth="1"/>
    <col min="587" max="587" width="6" style="20" customWidth="1"/>
    <col min="588" max="588" width="8.6640625" style="20" bestFit="1" customWidth="1"/>
    <col min="589" max="589" width="6" style="20" customWidth="1"/>
    <col min="590" max="590" width="9.5" style="20" bestFit="1" customWidth="1"/>
    <col min="591" max="591" width="6" style="20" customWidth="1"/>
    <col min="592" max="592" width="8.6640625" style="20" bestFit="1" customWidth="1"/>
    <col min="593" max="593" width="6" style="20" customWidth="1"/>
    <col min="594" max="594" width="9.5" style="20" bestFit="1" customWidth="1"/>
    <col min="595" max="595" width="6" style="20" customWidth="1"/>
    <col min="596" max="596" width="8.6640625" style="20" bestFit="1" customWidth="1"/>
    <col min="597" max="597" width="6" style="20" customWidth="1"/>
    <col min="598" max="598" width="9.5" style="20" bestFit="1" customWidth="1"/>
    <col min="599" max="599" width="6" style="20" customWidth="1"/>
    <col min="600" max="600" width="8.6640625" style="20" bestFit="1" customWidth="1"/>
    <col min="601" max="601" width="6" style="20" customWidth="1"/>
    <col min="602" max="602" width="9.5" style="20" bestFit="1" customWidth="1"/>
    <col min="603" max="603" width="6" style="20" customWidth="1"/>
    <col min="604" max="604" width="8.6640625" style="20" bestFit="1" customWidth="1"/>
    <col min="605" max="605" width="6" style="20" customWidth="1"/>
    <col min="606" max="606" width="9.5" style="20" bestFit="1" customWidth="1"/>
    <col min="607" max="607" width="6" style="20" customWidth="1"/>
    <col min="608" max="608" width="8.6640625" style="20" bestFit="1" customWidth="1"/>
    <col min="609" max="609" width="6" style="20" customWidth="1"/>
    <col min="610" max="610" width="9.5" style="20" bestFit="1" customWidth="1"/>
    <col min="611" max="611" width="6" style="20" customWidth="1"/>
    <col min="612" max="612" width="8.6640625" style="20" bestFit="1" customWidth="1"/>
    <col min="613" max="613" width="6" style="20" customWidth="1"/>
    <col min="614" max="614" width="9.5" style="20" bestFit="1" customWidth="1"/>
    <col min="615" max="615" width="6" style="20" customWidth="1"/>
    <col min="616" max="616" width="8.6640625" style="20" bestFit="1" customWidth="1"/>
    <col min="617" max="617" width="6" style="20" customWidth="1"/>
    <col min="618" max="618" width="9.5" style="20" bestFit="1" customWidth="1"/>
    <col min="619" max="619" width="6" style="20" customWidth="1"/>
    <col min="620" max="620" width="8.6640625" style="20" bestFit="1" customWidth="1"/>
    <col min="621" max="621" width="6" style="20" customWidth="1"/>
    <col min="622" max="622" width="9.5" style="20" bestFit="1" customWidth="1"/>
    <col min="623" max="623" width="6" style="20" customWidth="1"/>
    <col min="624" max="624" width="8.6640625" style="20" bestFit="1" customWidth="1"/>
    <col min="625" max="625" width="6" style="20" customWidth="1"/>
    <col min="626" max="626" width="9.5" style="20" bestFit="1" customWidth="1"/>
    <col min="627" max="627" width="6" style="20" customWidth="1"/>
    <col min="628" max="628" width="8.6640625" style="20" bestFit="1" customWidth="1"/>
    <col min="629" max="629" width="6" style="20" customWidth="1"/>
    <col min="630" max="630" width="9.5" style="20" bestFit="1" customWidth="1"/>
    <col min="631" max="631" width="6" style="20" customWidth="1"/>
    <col min="632" max="632" width="8.6640625" style="20" bestFit="1" customWidth="1"/>
    <col min="633" max="633" width="6" style="20" customWidth="1"/>
    <col min="634" max="634" width="9.5" style="20" bestFit="1" customWidth="1"/>
    <col min="635" max="635" width="6" style="20" customWidth="1"/>
    <col min="636" max="636" width="8.6640625" style="20" bestFit="1" customWidth="1"/>
    <col min="637" max="637" width="6" style="20" customWidth="1"/>
    <col min="638" max="638" width="9.5" style="20" bestFit="1" customWidth="1"/>
    <col min="639" max="639" width="6" style="20" customWidth="1"/>
    <col min="640" max="640" width="8.6640625" style="20" bestFit="1" customWidth="1"/>
    <col min="641" max="641" width="6" style="20" customWidth="1"/>
    <col min="642" max="642" width="9.5" style="20" bestFit="1" customWidth="1"/>
    <col min="643" max="643" width="6" style="20" customWidth="1"/>
    <col min="644" max="644" width="8.6640625" style="20" bestFit="1" customWidth="1"/>
    <col min="645" max="645" width="6" style="20" customWidth="1"/>
    <col min="646" max="646" width="9.5" style="20" bestFit="1" customWidth="1"/>
    <col min="647" max="647" width="6" style="20" customWidth="1"/>
    <col min="648" max="648" width="8.6640625" style="20" bestFit="1" customWidth="1"/>
    <col min="649" max="649" width="6" style="20" customWidth="1"/>
    <col min="650" max="650" width="9.5" style="20" bestFit="1" customWidth="1"/>
    <col min="651" max="651" width="6" style="20" customWidth="1"/>
    <col min="652" max="652" width="8.6640625" style="20" bestFit="1" customWidth="1"/>
    <col min="653" max="653" width="6" style="20" customWidth="1"/>
    <col min="654" max="654" width="9.5" style="20" bestFit="1" customWidth="1"/>
    <col min="655" max="655" width="6" style="20" customWidth="1"/>
    <col min="656" max="656" width="8.6640625" style="20" bestFit="1" customWidth="1"/>
    <col min="657" max="657" width="6" style="20" customWidth="1"/>
    <col min="658" max="658" width="9.5" style="20" bestFit="1" customWidth="1"/>
    <col min="659" max="659" width="6" style="20" customWidth="1"/>
    <col min="660" max="660" width="8.6640625" style="20" bestFit="1" customWidth="1"/>
    <col min="661" max="661" width="6" style="20" customWidth="1"/>
    <col min="662" max="662" width="9.5" style="20" bestFit="1" customWidth="1"/>
    <col min="663" max="663" width="6" style="20" customWidth="1"/>
    <col min="664" max="664" width="8.6640625" style="20" bestFit="1" customWidth="1"/>
    <col min="665" max="665" width="6" style="20" customWidth="1"/>
    <col min="666" max="666" width="9.5" style="20" bestFit="1" customWidth="1"/>
    <col min="667" max="667" width="6" style="20" customWidth="1"/>
    <col min="668" max="668" width="8.6640625" style="20" bestFit="1" customWidth="1"/>
    <col min="669" max="669" width="6" style="20" customWidth="1"/>
    <col min="670" max="670" width="9.5" style="20" bestFit="1" customWidth="1"/>
    <col min="671" max="671" width="6" style="20" customWidth="1"/>
    <col min="672" max="672" width="8.6640625" style="20" bestFit="1" customWidth="1"/>
    <col min="673" max="673" width="6" style="20" customWidth="1"/>
    <col min="674" max="674" width="9.5" style="20" bestFit="1" customWidth="1"/>
    <col min="675" max="675" width="6" style="20" customWidth="1"/>
    <col min="676" max="676" width="8.6640625" style="20" bestFit="1" customWidth="1"/>
    <col min="677" max="677" width="6" style="20" customWidth="1"/>
    <col min="678" max="678" width="9.5" style="20" bestFit="1" customWidth="1"/>
    <col min="679" max="679" width="6" style="20" customWidth="1"/>
    <col min="680" max="680" width="8.6640625" style="20" bestFit="1" customWidth="1"/>
    <col min="681" max="681" width="6" style="20" customWidth="1"/>
    <col min="682" max="682" width="9.5" style="20" bestFit="1" customWidth="1"/>
    <col min="683" max="683" width="6" style="20" customWidth="1"/>
    <col min="684" max="684" width="8.6640625" style="20" bestFit="1" customWidth="1"/>
    <col min="685" max="685" width="6" style="20" customWidth="1"/>
    <col min="686" max="686" width="9.5" style="20" bestFit="1" customWidth="1"/>
    <col min="687" max="687" width="6" style="20" customWidth="1"/>
    <col min="688" max="688" width="8.6640625" style="20" bestFit="1" customWidth="1"/>
    <col min="689" max="689" width="6" style="20" customWidth="1"/>
    <col min="690" max="690" width="9.5" style="20" bestFit="1" customWidth="1"/>
    <col min="691" max="691" width="6" style="20" customWidth="1"/>
    <col min="692" max="692" width="8.6640625" style="20" bestFit="1" customWidth="1"/>
    <col min="693" max="693" width="6" style="20" customWidth="1"/>
    <col min="694" max="694" width="9.5" style="20" bestFit="1" customWidth="1"/>
    <col min="695" max="695" width="6" style="20" customWidth="1"/>
    <col min="696" max="696" width="8.6640625" style="20" bestFit="1" customWidth="1"/>
    <col min="697" max="697" width="6" style="20" customWidth="1"/>
    <col min="698" max="698" width="9.5" style="20" bestFit="1" customWidth="1"/>
    <col min="699" max="699" width="6" style="20" customWidth="1"/>
    <col min="700" max="700" width="8.6640625" style="20" bestFit="1" customWidth="1"/>
    <col min="701" max="701" width="6" style="20" customWidth="1"/>
    <col min="702" max="702" width="9.5" style="20" bestFit="1" customWidth="1"/>
    <col min="703" max="703" width="6" style="20" customWidth="1"/>
    <col min="704" max="704" width="8.6640625" style="20" bestFit="1" customWidth="1"/>
    <col min="705" max="705" width="6" style="20" customWidth="1"/>
    <col min="706" max="706" width="9.5" style="20" bestFit="1" customWidth="1"/>
    <col min="707" max="707" width="6" style="20" customWidth="1"/>
    <col min="708" max="708" width="8.6640625" style="20" bestFit="1" customWidth="1"/>
    <col min="709" max="709" width="6" style="20" customWidth="1"/>
    <col min="710" max="710" width="9.5" style="20" bestFit="1" customWidth="1"/>
    <col min="711" max="711" width="6" style="20" customWidth="1"/>
    <col min="712" max="712" width="8.6640625" style="20" bestFit="1" customWidth="1"/>
    <col min="713" max="713" width="6" style="20" customWidth="1"/>
    <col min="714" max="714" width="9.5" style="20" bestFit="1" customWidth="1"/>
    <col min="715" max="715" width="6" style="20" customWidth="1"/>
    <col min="716" max="716" width="8.6640625" style="20" bestFit="1" customWidth="1"/>
    <col min="717" max="717" width="6" style="20" customWidth="1"/>
    <col min="718" max="718" width="9.5" style="20" bestFit="1" customWidth="1"/>
    <col min="719" max="719" width="6" style="20" customWidth="1"/>
    <col min="720" max="720" width="8.6640625" style="20" bestFit="1" customWidth="1"/>
    <col min="721" max="721" width="6" style="20" customWidth="1"/>
    <col min="722" max="722" width="9.5" style="20" bestFit="1" customWidth="1"/>
    <col min="723" max="723" width="6" style="20" customWidth="1"/>
    <col min="724" max="724" width="8.6640625" style="20" bestFit="1" customWidth="1"/>
    <col min="725" max="725" width="6" style="20" customWidth="1"/>
    <col min="726" max="726" width="9.5" style="20" bestFit="1" customWidth="1"/>
    <col min="727" max="727" width="6" style="20" customWidth="1"/>
    <col min="728" max="728" width="8.6640625" style="20" bestFit="1" customWidth="1"/>
    <col min="729" max="729" width="6" style="20" customWidth="1"/>
    <col min="730" max="730" width="9.5" style="20" bestFit="1" customWidth="1"/>
    <col min="731" max="731" width="6" style="20" customWidth="1"/>
    <col min="732" max="732" width="8.6640625" style="20" bestFit="1" customWidth="1"/>
    <col min="733" max="733" width="6" style="20" customWidth="1"/>
    <col min="734" max="734" width="9.5" style="20" bestFit="1" customWidth="1"/>
    <col min="735" max="735" width="6" style="20" customWidth="1"/>
    <col min="736" max="736" width="8.6640625" style="20" bestFit="1" customWidth="1"/>
    <col min="737" max="737" width="6" style="20" customWidth="1"/>
    <col min="738" max="738" width="9.5" style="20" bestFit="1" customWidth="1"/>
    <col min="739" max="739" width="6" style="20" customWidth="1"/>
    <col min="740" max="740" width="8.6640625" style="20" bestFit="1" customWidth="1"/>
    <col min="741" max="741" width="6" style="20" customWidth="1"/>
    <col min="742" max="742" width="9.5" style="20" bestFit="1" customWidth="1"/>
    <col min="743" max="743" width="6" style="20" customWidth="1"/>
    <col min="744" max="744" width="8.6640625" style="20" bestFit="1" customWidth="1"/>
    <col min="745" max="745" width="6" style="20" customWidth="1"/>
    <col min="746" max="746" width="9.5" style="20" bestFit="1" customWidth="1"/>
    <col min="747" max="747" width="6" style="20" customWidth="1"/>
    <col min="748" max="748" width="8.6640625" style="20" bestFit="1" customWidth="1"/>
    <col min="749" max="749" width="6" style="20" customWidth="1"/>
    <col min="750" max="750" width="9.5" style="20" bestFit="1" customWidth="1"/>
    <col min="751" max="751" width="6" style="20" customWidth="1"/>
    <col min="752" max="752" width="8.6640625" style="20" bestFit="1" customWidth="1"/>
    <col min="753" max="753" width="6" style="20" customWidth="1"/>
    <col min="754" max="754" width="9.5" style="20" bestFit="1" customWidth="1"/>
    <col min="755" max="755" width="6" style="20" customWidth="1"/>
    <col min="756" max="756" width="8.6640625" style="20" bestFit="1" customWidth="1"/>
    <col min="757" max="757" width="6" style="20" customWidth="1"/>
    <col min="758" max="758" width="9.5" style="20" bestFit="1" customWidth="1"/>
    <col min="759" max="759" width="6" style="20" customWidth="1"/>
    <col min="760" max="760" width="8.6640625" style="20" bestFit="1" customWidth="1"/>
    <col min="761" max="761" width="6" style="20" customWidth="1"/>
    <col min="762" max="762" width="9.5" style="20" bestFit="1" customWidth="1"/>
    <col min="763" max="763" width="6" style="20" customWidth="1"/>
    <col min="764" max="764" width="8.6640625" style="20" bestFit="1" customWidth="1"/>
    <col min="765" max="765" width="6" style="20" customWidth="1"/>
    <col min="766" max="766" width="9.5" style="20" bestFit="1" customWidth="1"/>
    <col min="767" max="767" width="6" style="20" customWidth="1"/>
    <col min="768" max="768" width="8.6640625" style="20" bestFit="1" customWidth="1"/>
    <col min="769" max="769" width="6" style="20" customWidth="1"/>
    <col min="770" max="770" width="9.5" style="20" bestFit="1" customWidth="1"/>
    <col min="771" max="771" width="6" style="20" customWidth="1"/>
    <col min="772" max="772" width="8.6640625" style="20" bestFit="1" customWidth="1"/>
    <col min="773" max="773" width="6" style="20" customWidth="1"/>
    <col min="774" max="774" width="9.5" style="20" bestFit="1" customWidth="1"/>
    <col min="775" max="775" width="6" style="20" customWidth="1"/>
    <col min="776" max="776" width="8.6640625" style="20" bestFit="1" customWidth="1"/>
    <col min="777" max="777" width="6" style="20" customWidth="1"/>
    <col min="778" max="778" width="9.5" style="20" bestFit="1" customWidth="1"/>
    <col min="779" max="779" width="6" style="20" customWidth="1"/>
    <col min="780" max="780" width="8.6640625" style="20" bestFit="1" customWidth="1"/>
    <col min="781" max="781" width="6" style="20" customWidth="1"/>
    <col min="782" max="782" width="9.5" style="20" bestFit="1" customWidth="1"/>
    <col min="783" max="783" width="6" style="20" customWidth="1"/>
    <col min="784" max="784" width="8.6640625" style="20" bestFit="1" customWidth="1"/>
    <col min="785" max="785" width="6" style="20" customWidth="1"/>
    <col min="786" max="786" width="9.5" style="20" bestFit="1" customWidth="1"/>
    <col min="787" max="787" width="6" style="20" customWidth="1"/>
    <col min="788" max="788" width="8.6640625" style="20" bestFit="1" customWidth="1"/>
    <col min="789" max="789" width="6" style="20" customWidth="1"/>
    <col min="790" max="790" width="9.5" style="20" bestFit="1" customWidth="1"/>
    <col min="791" max="791" width="6" style="20" customWidth="1"/>
    <col min="792" max="792" width="8.6640625" style="20" bestFit="1" customWidth="1"/>
    <col min="793" max="793" width="6" style="20" customWidth="1"/>
    <col min="794" max="794" width="9.5" style="20" bestFit="1" customWidth="1"/>
    <col min="795" max="795" width="6" style="20" customWidth="1"/>
    <col min="796" max="796" width="8.6640625" style="20" bestFit="1" customWidth="1"/>
    <col min="797" max="797" width="6" style="20" customWidth="1"/>
    <col min="798" max="798" width="9.5" style="20" bestFit="1" customWidth="1"/>
    <col min="799" max="799" width="6" style="20" customWidth="1"/>
    <col min="800" max="800" width="8.6640625" style="20" bestFit="1" customWidth="1"/>
    <col min="801" max="801" width="6" style="20" customWidth="1"/>
    <col min="802" max="802" width="9.5" style="20" bestFit="1" customWidth="1"/>
    <col min="803" max="803" width="6" style="20" customWidth="1"/>
    <col min="804" max="804" width="8.6640625" style="20" bestFit="1" customWidth="1"/>
    <col min="805" max="805" width="6" style="20" customWidth="1"/>
    <col min="806" max="806" width="9.5" style="20" bestFit="1" customWidth="1"/>
    <col min="807" max="807" width="6" style="20" customWidth="1"/>
    <col min="808" max="808" width="8.6640625" style="20" bestFit="1" customWidth="1"/>
    <col min="809" max="809" width="6" style="20" customWidth="1"/>
    <col min="810" max="810" width="9.5" style="20" bestFit="1" customWidth="1"/>
    <col min="811" max="811" width="6" style="20" customWidth="1"/>
    <col min="812" max="812" width="8.6640625" style="20" bestFit="1" customWidth="1"/>
    <col min="813" max="813" width="6" style="20" customWidth="1"/>
    <col min="814" max="814" width="9.5" style="20" bestFit="1" customWidth="1"/>
    <col min="815" max="815" width="6" style="20" customWidth="1"/>
    <col min="816" max="816" width="8.6640625" style="20" bestFit="1" customWidth="1"/>
    <col min="817" max="817" width="6" style="20" customWidth="1"/>
    <col min="818" max="818" width="9.5" style="20" bestFit="1" customWidth="1"/>
    <col min="819" max="819" width="6" style="20" customWidth="1"/>
    <col min="820" max="820" width="8.6640625" style="20" bestFit="1" customWidth="1"/>
    <col min="821" max="821" width="6" style="20" customWidth="1"/>
    <col min="822" max="822" width="9.5" style="20" bestFit="1" customWidth="1"/>
    <col min="823" max="823" width="6" style="20" customWidth="1"/>
    <col min="824" max="824" width="8.6640625" style="20" bestFit="1" customWidth="1"/>
    <col min="825" max="825" width="6" style="20" customWidth="1"/>
    <col min="826" max="826" width="9.5" style="20" bestFit="1" customWidth="1"/>
    <col min="827" max="827" width="6" style="20" customWidth="1"/>
    <col min="828" max="828" width="8.6640625" style="20" bestFit="1" customWidth="1"/>
    <col min="829" max="829" width="6" style="20" customWidth="1"/>
    <col min="830" max="830" width="9.5" style="20" bestFit="1" customWidth="1"/>
    <col min="831" max="831" width="6" style="20" customWidth="1"/>
    <col min="832" max="832" width="8.6640625" style="20" bestFit="1" customWidth="1"/>
    <col min="833" max="833" width="6" style="20" customWidth="1"/>
    <col min="834" max="834" width="9.5" style="20" bestFit="1" customWidth="1"/>
    <col min="835" max="835" width="6" style="20" customWidth="1"/>
    <col min="836" max="836" width="8.6640625" style="20" bestFit="1" customWidth="1"/>
    <col min="837" max="837" width="6" style="20" customWidth="1"/>
    <col min="838" max="838" width="9.5" style="20" bestFit="1" customWidth="1"/>
    <col min="839" max="839" width="6" style="20" customWidth="1"/>
    <col min="840" max="840" width="8.6640625" style="20" bestFit="1" customWidth="1"/>
    <col min="841" max="841" width="6" style="20" customWidth="1"/>
    <col min="842" max="842" width="9.5" style="20" bestFit="1" customWidth="1"/>
    <col min="843" max="843" width="6" style="20" customWidth="1"/>
    <col min="844" max="16384" width="10.33203125" style="20"/>
  </cols>
  <sheetData>
    <row r="1" spans="1:20" x14ac:dyDescent="0.2">
      <c r="O1" s="9" t="s">
        <v>0</v>
      </c>
    </row>
    <row r="2" spans="1:20" x14ac:dyDescent="0.2">
      <c r="O2" s="9" t="s">
        <v>1</v>
      </c>
      <c r="R2" s="27"/>
    </row>
    <row r="3" spans="1:20" x14ac:dyDescent="0.2">
      <c r="A3" s="1" t="s">
        <v>2</v>
      </c>
      <c r="B3" s="1"/>
      <c r="C3" s="18"/>
      <c r="D3" s="1"/>
      <c r="E3" s="1"/>
      <c r="F3" s="2"/>
      <c r="G3" s="3"/>
      <c r="H3" s="2"/>
      <c r="I3" s="1">
        <f>+SUM(I5:I9)</f>
        <v>9</v>
      </c>
      <c r="J3" s="1"/>
      <c r="K3" s="4">
        <f>+SUM(K4:K9)</f>
        <v>261.56400000000002</v>
      </c>
      <c r="M3" s="28">
        <f>SUBTOTAL(9,M5:M9)</f>
        <v>0</v>
      </c>
      <c r="O3" s="1" t="s">
        <v>15</v>
      </c>
      <c r="P3" s="29"/>
      <c r="Q3" s="30"/>
      <c r="R3" s="4">
        <f>+SUM(R5:R9)</f>
        <v>281.18130000000008</v>
      </c>
      <c r="S3" s="27">
        <f>K3-R3</f>
        <v>-19.617300000000057</v>
      </c>
      <c r="T3" s="31"/>
    </row>
    <row r="4" spans="1:20" ht="15" customHeight="1" x14ac:dyDescent="0.2">
      <c r="A4" s="5" t="s">
        <v>18</v>
      </c>
      <c r="B4" s="10" t="s">
        <v>3</v>
      </c>
      <c r="C4" s="19" t="s">
        <v>4</v>
      </c>
      <c r="D4" s="5" t="s">
        <v>5</v>
      </c>
      <c r="E4" s="5" t="s">
        <v>6</v>
      </c>
      <c r="F4" s="6" t="s">
        <v>7</v>
      </c>
      <c r="G4" s="7" t="s">
        <v>8</v>
      </c>
      <c r="H4" s="6" t="s">
        <v>9</v>
      </c>
      <c r="I4" s="5" t="s">
        <v>10</v>
      </c>
      <c r="J4" s="5" t="s">
        <v>11</v>
      </c>
      <c r="K4" s="8" t="s">
        <v>12</v>
      </c>
      <c r="L4" s="32" t="s">
        <v>16</v>
      </c>
      <c r="M4" s="32" t="s">
        <v>17</v>
      </c>
      <c r="O4" s="33" t="s">
        <v>7</v>
      </c>
      <c r="P4" s="34" t="s">
        <v>8</v>
      </c>
      <c r="Q4" s="34" t="s">
        <v>13</v>
      </c>
      <c r="R4" s="34" t="s">
        <v>12</v>
      </c>
      <c r="S4" s="35" t="s">
        <v>14</v>
      </c>
    </row>
    <row r="5" spans="1:20" ht="15" customHeight="1" x14ac:dyDescent="0.2">
      <c r="A5" s="36" t="s">
        <v>24</v>
      </c>
      <c r="B5" s="37" t="s">
        <v>25</v>
      </c>
      <c r="C5" s="38">
        <v>9781975121327</v>
      </c>
      <c r="D5" s="39" t="s">
        <v>23</v>
      </c>
      <c r="E5" s="40" t="s">
        <v>26</v>
      </c>
      <c r="F5" s="41">
        <v>99.99</v>
      </c>
      <c r="G5" s="24">
        <v>0.6</v>
      </c>
      <c r="H5" s="42">
        <f>+F5*(1-G5)</f>
        <v>39.996000000000002</v>
      </c>
      <c r="I5" s="43">
        <v>1</v>
      </c>
      <c r="J5" s="44" t="s">
        <v>31</v>
      </c>
      <c r="K5" s="45">
        <f>I5*H5</f>
        <v>39.996000000000002</v>
      </c>
      <c r="M5" s="46">
        <f>H5*L5</f>
        <v>0</v>
      </c>
      <c r="O5" s="47">
        <f>F5</f>
        <v>99.99</v>
      </c>
      <c r="P5" s="48">
        <v>0.56999999999999995</v>
      </c>
      <c r="Q5" s="29">
        <f>O5*(1-P5)</f>
        <v>42.995699999999999</v>
      </c>
      <c r="R5" s="27">
        <f>Q5*I5</f>
        <v>42.995699999999999</v>
      </c>
    </row>
    <row r="6" spans="1:20" ht="15" customHeight="1" x14ac:dyDescent="0.2">
      <c r="A6" s="36" t="s">
        <v>24</v>
      </c>
      <c r="B6" s="37" t="s">
        <v>25</v>
      </c>
      <c r="C6" s="38">
        <v>9780781780476</v>
      </c>
      <c r="D6" s="39" t="s">
        <v>23</v>
      </c>
      <c r="E6" s="40" t="s">
        <v>27</v>
      </c>
      <c r="F6" s="41">
        <v>105.99</v>
      </c>
      <c r="G6" s="24">
        <v>0.6</v>
      </c>
      <c r="H6" s="42">
        <f t="shared" ref="H6:H9" si="0">+F6*(1-G6)</f>
        <v>42.396000000000001</v>
      </c>
      <c r="I6" s="43">
        <v>1</v>
      </c>
      <c r="J6" s="44" t="s">
        <v>31</v>
      </c>
      <c r="K6" s="45">
        <f t="shared" ref="K6:K9" si="1">I6*H6</f>
        <v>42.396000000000001</v>
      </c>
      <c r="M6" s="46">
        <f t="shared" ref="M6:M9" si="2">H6*L6</f>
        <v>0</v>
      </c>
      <c r="O6" s="47">
        <f t="shared" ref="O6:O9" si="3">F6</f>
        <v>105.99</v>
      </c>
      <c r="P6" s="48">
        <v>0.56999999999999995</v>
      </c>
      <c r="Q6" s="29">
        <f t="shared" ref="Q6:Q9" si="4">O6*(1-P6)</f>
        <v>45.575700000000005</v>
      </c>
      <c r="R6" s="27">
        <f t="shared" ref="R6:R9" si="5">Q6*I6</f>
        <v>45.575700000000005</v>
      </c>
    </row>
    <row r="7" spans="1:20" ht="15" customHeight="1" x14ac:dyDescent="0.2">
      <c r="A7" s="36" t="s">
        <v>24</v>
      </c>
      <c r="B7" s="37" t="s">
        <v>25</v>
      </c>
      <c r="C7" s="38">
        <v>9781496351258</v>
      </c>
      <c r="D7" s="39" t="s">
        <v>23</v>
      </c>
      <c r="E7" s="40" t="s">
        <v>28</v>
      </c>
      <c r="F7" s="41">
        <v>29.99</v>
      </c>
      <c r="G7" s="24">
        <v>0.6</v>
      </c>
      <c r="H7" s="42">
        <f t="shared" si="0"/>
        <v>11.996</v>
      </c>
      <c r="I7" s="43">
        <v>5</v>
      </c>
      <c r="J7" s="44" t="s">
        <v>31</v>
      </c>
      <c r="K7" s="45">
        <f t="shared" si="1"/>
        <v>59.980000000000004</v>
      </c>
      <c r="M7" s="46">
        <f t="shared" si="2"/>
        <v>0</v>
      </c>
      <c r="O7" s="47">
        <f t="shared" si="3"/>
        <v>29.99</v>
      </c>
      <c r="P7" s="48">
        <v>0.56999999999999995</v>
      </c>
      <c r="Q7" s="29">
        <f t="shared" si="4"/>
        <v>12.895700000000001</v>
      </c>
      <c r="R7" s="27">
        <f t="shared" si="5"/>
        <v>64.478500000000011</v>
      </c>
    </row>
    <row r="8" spans="1:20" ht="15" customHeight="1" x14ac:dyDescent="0.2">
      <c r="A8" s="36" t="s">
        <v>24</v>
      </c>
      <c r="B8" s="37" t="s">
        <v>25</v>
      </c>
      <c r="C8" s="38">
        <v>9781975111625</v>
      </c>
      <c r="D8" s="39" t="s">
        <v>23</v>
      </c>
      <c r="E8" s="40" t="s">
        <v>29</v>
      </c>
      <c r="F8" s="41">
        <v>129.99</v>
      </c>
      <c r="G8" s="24">
        <v>0.6</v>
      </c>
      <c r="H8" s="42">
        <f t="shared" si="0"/>
        <v>51.996000000000009</v>
      </c>
      <c r="I8" s="43">
        <v>1</v>
      </c>
      <c r="J8" s="44" t="s">
        <v>31</v>
      </c>
      <c r="K8" s="45">
        <f t="shared" si="1"/>
        <v>51.996000000000009</v>
      </c>
      <c r="M8" s="46">
        <f t="shared" si="2"/>
        <v>0</v>
      </c>
      <c r="O8" s="47">
        <f t="shared" si="3"/>
        <v>129.99</v>
      </c>
      <c r="P8" s="48">
        <v>0.56999999999999995</v>
      </c>
      <c r="Q8" s="29">
        <f t="shared" si="4"/>
        <v>55.895700000000012</v>
      </c>
      <c r="R8" s="27">
        <f t="shared" si="5"/>
        <v>55.895700000000012</v>
      </c>
    </row>
    <row r="9" spans="1:20" ht="15" customHeight="1" x14ac:dyDescent="0.2">
      <c r="A9" s="36" t="s">
        <v>24</v>
      </c>
      <c r="B9" s="37" t="s">
        <v>25</v>
      </c>
      <c r="C9" s="38">
        <v>9781496383020</v>
      </c>
      <c r="D9" s="39" t="s">
        <v>23</v>
      </c>
      <c r="E9" s="40" t="s">
        <v>30</v>
      </c>
      <c r="F9" s="41">
        <v>167.99</v>
      </c>
      <c r="G9" s="24">
        <v>0.6</v>
      </c>
      <c r="H9" s="42">
        <f t="shared" si="0"/>
        <v>67.196000000000012</v>
      </c>
      <c r="I9" s="43">
        <v>1</v>
      </c>
      <c r="J9" s="44" t="s">
        <v>31</v>
      </c>
      <c r="K9" s="45">
        <f t="shared" si="1"/>
        <v>67.196000000000012</v>
      </c>
      <c r="M9" s="46">
        <f t="shared" si="2"/>
        <v>0</v>
      </c>
      <c r="O9" s="47">
        <f t="shared" si="3"/>
        <v>167.99</v>
      </c>
      <c r="P9" s="48">
        <v>0.56999999999999995</v>
      </c>
      <c r="Q9" s="29">
        <f t="shared" si="4"/>
        <v>72.235700000000008</v>
      </c>
      <c r="R9" s="27">
        <f t="shared" si="5"/>
        <v>72.235700000000008</v>
      </c>
    </row>
    <row r="12" spans="1:20" x14ac:dyDescent="0.2">
      <c r="C12" s="38"/>
      <c r="D12" s="49"/>
    </row>
    <row r="13" spans="1:20" x14ac:dyDescent="0.2">
      <c r="C13" s="38"/>
      <c r="D13" s="49"/>
    </row>
  </sheetData>
  <autoFilter ref="A4:AFL9" xr:uid="{00000000-0009-0000-0000-000000000000}">
    <sortState xmlns:xlrd2="http://schemas.microsoft.com/office/spreadsheetml/2017/richdata2" ref="A5:T12">
      <sortCondition ref="C4:C12"/>
    </sortState>
  </autoFilter>
  <conditionalFormatting sqref="C10:C1048576 C1:C4">
    <cfRule type="duplicateValues" dxfId="0" priority="1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7"/>
  <sheetViews>
    <sheetView workbookViewId="0">
      <selection activeCell="B2" sqref="B2"/>
    </sheetView>
  </sheetViews>
  <sheetFormatPr baseColWidth="10" defaultRowHeight="15" x14ac:dyDescent="0.2"/>
  <cols>
    <col min="2" max="2" width="14" style="11" bestFit="1" customWidth="1"/>
  </cols>
  <sheetData>
    <row r="2" spans="2:6" x14ac:dyDescent="0.2">
      <c r="B2" t="s">
        <v>4</v>
      </c>
      <c r="C2" s="13" t="s">
        <v>19</v>
      </c>
      <c r="D2" t="s">
        <v>20</v>
      </c>
      <c r="E2" t="s">
        <v>21</v>
      </c>
      <c r="F2" t="s">
        <v>22</v>
      </c>
    </row>
    <row r="3" spans="2:6" x14ac:dyDescent="0.2">
      <c r="B3" s="12">
        <v>9781496396273</v>
      </c>
      <c r="C3" s="14">
        <v>275</v>
      </c>
      <c r="E3">
        <v>75</v>
      </c>
      <c r="F3" s="15">
        <f>+E3+D3+C3</f>
        <v>350</v>
      </c>
    </row>
    <row r="4" spans="2:6" x14ac:dyDescent="0.2">
      <c r="B4" s="12">
        <v>9781284144185</v>
      </c>
      <c r="C4" s="14">
        <v>200</v>
      </c>
      <c r="E4">
        <v>75</v>
      </c>
      <c r="F4" s="15">
        <f t="shared" ref="F4:F67" si="0">+E4+D4+C4</f>
        <v>275</v>
      </c>
    </row>
    <row r="5" spans="2:6" x14ac:dyDescent="0.2">
      <c r="B5" s="12">
        <v>9781284169874</v>
      </c>
      <c r="C5" s="14">
        <v>200</v>
      </c>
      <c r="E5">
        <v>45</v>
      </c>
      <c r="F5" s="15">
        <f t="shared" si="0"/>
        <v>245</v>
      </c>
    </row>
    <row r="6" spans="2:6" x14ac:dyDescent="0.2">
      <c r="B6" s="12">
        <v>9781284180152</v>
      </c>
      <c r="C6" s="14">
        <v>172</v>
      </c>
      <c r="F6" s="15">
        <f t="shared" si="0"/>
        <v>172</v>
      </c>
    </row>
    <row r="7" spans="2:6" x14ac:dyDescent="0.2">
      <c r="B7" s="12">
        <v>9781284177312</v>
      </c>
      <c r="C7" s="14">
        <v>142</v>
      </c>
      <c r="D7">
        <v>10</v>
      </c>
      <c r="F7" s="15">
        <f t="shared" si="0"/>
        <v>152</v>
      </c>
    </row>
    <row r="8" spans="2:6" x14ac:dyDescent="0.2">
      <c r="B8" s="12">
        <v>9781284156720</v>
      </c>
      <c r="C8" s="14">
        <v>128</v>
      </c>
      <c r="E8">
        <v>41</v>
      </c>
      <c r="F8" s="15">
        <f t="shared" si="0"/>
        <v>169</v>
      </c>
    </row>
    <row r="9" spans="2:6" x14ac:dyDescent="0.2">
      <c r="B9" s="12">
        <v>9781284182347</v>
      </c>
      <c r="C9" s="14">
        <v>115</v>
      </c>
      <c r="F9" s="15">
        <f t="shared" si="0"/>
        <v>115</v>
      </c>
    </row>
    <row r="10" spans="2:6" x14ac:dyDescent="0.2">
      <c r="B10" s="12">
        <v>9781284206241</v>
      </c>
      <c r="C10" s="14">
        <v>101</v>
      </c>
      <c r="F10" s="15">
        <f t="shared" si="0"/>
        <v>101</v>
      </c>
    </row>
    <row r="11" spans="2:6" x14ac:dyDescent="0.2">
      <c r="B11" s="12">
        <v>9781284211535</v>
      </c>
      <c r="C11" s="14">
        <v>99</v>
      </c>
      <c r="D11">
        <v>15</v>
      </c>
      <c r="F11" s="15">
        <f t="shared" si="0"/>
        <v>114</v>
      </c>
    </row>
    <row r="12" spans="2:6" x14ac:dyDescent="0.2">
      <c r="B12" s="12">
        <v>9781284228519</v>
      </c>
      <c r="C12" s="14">
        <v>81</v>
      </c>
      <c r="D12">
        <v>20</v>
      </c>
      <c r="E12">
        <v>5</v>
      </c>
      <c r="F12" s="15">
        <f t="shared" si="0"/>
        <v>106</v>
      </c>
    </row>
    <row r="13" spans="2:6" x14ac:dyDescent="0.2">
      <c r="B13" s="12">
        <v>9781284155594</v>
      </c>
      <c r="C13" s="14">
        <v>80</v>
      </c>
      <c r="F13" s="15">
        <f t="shared" si="0"/>
        <v>80</v>
      </c>
    </row>
    <row r="14" spans="2:6" x14ac:dyDescent="0.2">
      <c r="B14" s="12">
        <v>9781284170313</v>
      </c>
      <c r="C14" s="14">
        <v>76</v>
      </c>
      <c r="F14" s="15">
        <f t="shared" si="0"/>
        <v>76</v>
      </c>
    </row>
    <row r="15" spans="2:6" x14ac:dyDescent="0.2">
      <c r="B15" s="12">
        <v>9781284180176</v>
      </c>
      <c r="C15" s="14">
        <v>75</v>
      </c>
      <c r="D15">
        <v>10</v>
      </c>
      <c r="F15" s="15">
        <f t="shared" si="0"/>
        <v>85</v>
      </c>
    </row>
    <row r="16" spans="2:6" x14ac:dyDescent="0.2">
      <c r="B16" s="12">
        <v>9781284180138</v>
      </c>
      <c r="C16" s="14">
        <v>64</v>
      </c>
      <c r="F16" s="15">
        <f t="shared" si="0"/>
        <v>64</v>
      </c>
    </row>
    <row r="17" spans="2:6" x14ac:dyDescent="0.2">
      <c r="B17" s="12">
        <v>9781284172911</v>
      </c>
      <c r="C17" s="14">
        <v>64</v>
      </c>
      <c r="F17" s="15">
        <f t="shared" si="0"/>
        <v>64</v>
      </c>
    </row>
    <row r="18" spans="2:6" x14ac:dyDescent="0.2">
      <c r="B18" s="12">
        <v>9781284202250</v>
      </c>
      <c r="C18" s="14">
        <v>57</v>
      </c>
      <c r="D18">
        <v>15</v>
      </c>
      <c r="F18" s="15">
        <f t="shared" si="0"/>
        <v>72</v>
      </c>
    </row>
    <row r="19" spans="2:6" x14ac:dyDescent="0.2">
      <c r="B19" s="12">
        <v>9781284154290</v>
      </c>
      <c r="C19" s="14">
        <v>57</v>
      </c>
      <c r="F19" s="15">
        <f t="shared" si="0"/>
        <v>57</v>
      </c>
    </row>
    <row r="20" spans="2:6" x14ac:dyDescent="0.2">
      <c r="B20" s="12">
        <v>9781284148121</v>
      </c>
      <c r="C20" s="14">
        <v>51</v>
      </c>
      <c r="F20" s="15">
        <f t="shared" si="0"/>
        <v>51</v>
      </c>
    </row>
    <row r="21" spans="2:6" x14ac:dyDescent="0.2">
      <c r="B21" s="12">
        <v>9781284172560</v>
      </c>
      <c r="C21" s="14">
        <v>50</v>
      </c>
      <c r="F21" s="15">
        <f t="shared" si="0"/>
        <v>50</v>
      </c>
    </row>
    <row r="22" spans="2:6" x14ac:dyDescent="0.2">
      <c r="B22" s="12">
        <v>9781284456752</v>
      </c>
      <c r="C22" s="14">
        <v>50</v>
      </c>
      <c r="D22">
        <v>50</v>
      </c>
      <c r="F22" s="15">
        <f t="shared" si="0"/>
        <v>100</v>
      </c>
    </row>
    <row r="23" spans="2:6" x14ac:dyDescent="0.2">
      <c r="B23" s="12">
        <v>9781284165647</v>
      </c>
      <c r="C23" s="14">
        <v>49</v>
      </c>
      <c r="F23" s="15">
        <f t="shared" si="0"/>
        <v>49</v>
      </c>
    </row>
    <row r="24" spans="2:6" x14ac:dyDescent="0.2">
      <c r="B24" s="12">
        <v>9781284155228</v>
      </c>
      <c r="C24" s="14">
        <v>48</v>
      </c>
      <c r="F24" s="15">
        <f t="shared" si="0"/>
        <v>48</v>
      </c>
    </row>
    <row r="25" spans="2:6" x14ac:dyDescent="0.2">
      <c r="B25" s="12">
        <v>9781284144130</v>
      </c>
      <c r="C25" s="14">
        <v>48</v>
      </c>
      <c r="F25" s="15">
        <f t="shared" si="0"/>
        <v>48</v>
      </c>
    </row>
    <row r="26" spans="2:6" x14ac:dyDescent="0.2">
      <c r="B26" s="12">
        <v>9781284208450</v>
      </c>
      <c r="C26" s="14">
        <v>46</v>
      </c>
      <c r="D26">
        <v>15</v>
      </c>
      <c r="E26">
        <v>5</v>
      </c>
      <c r="F26" s="15">
        <f t="shared" si="0"/>
        <v>66</v>
      </c>
    </row>
    <row r="27" spans="2:6" x14ac:dyDescent="0.2">
      <c r="B27" s="12">
        <v>9781284169034</v>
      </c>
      <c r="C27" s="14">
        <v>45</v>
      </c>
      <c r="F27" s="15">
        <f t="shared" si="0"/>
        <v>45</v>
      </c>
    </row>
    <row r="28" spans="2:6" x14ac:dyDescent="0.2">
      <c r="B28" s="12">
        <v>9781284139792</v>
      </c>
      <c r="C28" s="14">
        <v>45</v>
      </c>
      <c r="F28" s="15">
        <f t="shared" si="0"/>
        <v>45</v>
      </c>
    </row>
    <row r="29" spans="2:6" x14ac:dyDescent="0.2">
      <c r="B29" s="12">
        <v>9781284209945</v>
      </c>
      <c r="C29" s="14">
        <v>42</v>
      </c>
      <c r="E29">
        <v>42</v>
      </c>
      <c r="F29" s="15">
        <f t="shared" si="0"/>
        <v>84</v>
      </c>
    </row>
    <row r="30" spans="2:6" x14ac:dyDescent="0.2">
      <c r="B30" s="12">
        <v>9781284149586</v>
      </c>
      <c r="C30" s="14">
        <v>42</v>
      </c>
      <c r="F30" s="15">
        <f t="shared" si="0"/>
        <v>42</v>
      </c>
    </row>
    <row r="31" spans="2:6" x14ac:dyDescent="0.2">
      <c r="B31" s="12">
        <v>9781284194678</v>
      </c>
      <c r="C31" s="14">
        <v>41</v>
      </c>
      <c r="F31" s="15">
        <f t="shared" si="0"/>
        <v>41</v>
      </c>
    </row>
    <row r="32" spans="2:6" x14ac:dyDescent="0.2">
      <c r="B32" s="12">
        <v>9781284180190</v>
      </c>
      <c r="C32" s="14">
        <v>39</v>
      </c>
      <c r="E32">
        <v>5</v>
      </c>
      <c r="F32" s="15">
        <f t="shared" si="0"/>
        <v>44</v>
      </c>
    </row>
    <row r="33" spans="2:6" x14ac:dyDescent="0.2">
      <c r="B33" s="12">
        <v>9781975106904</v>
      </c>
      <c r="C33" s="14">
        <v>39</v>
      </c>
      <c r="E33">
        <v>5</v>
      </c>
      <c r="F33" s="15">
        <f t="shared" si="0"/>
        <v>44</v>
      </c>
    </row>
    <row r="34" spans="2:6" x14ac:dyDescent="0.2">
      <c r="B34" s="12">
        <v>9781284199994</v>
      </c>
      <c r="C34" s="14">
        <v>39</v>
      </c>
      <c r="E34">
        <v>10</v>
      </c>
      <c r="F34" s="15">
        <f t="shared" si="0"/>
        <v>49</v>
      </c>
    </row>
    <row r="35" spans="2:6" x14ac:dyDescent="0.2">
      <c r="B35" s="12">
        <v>9781284220469</v>
      </c>
      <c r="C35" s="14">
        <v>36</v>
      </c>
      <c r="E35">
        <v>5</v>
      </c>
      <c r="F35" s="15">
        <f t="shared" si="0"/>
        <v>41</v>
      </c>
    </row>
    <row r="36" spans="2:6" x14ac:dyDescent="0.2">
      <c r="B36" s="12">
        <v>9781284199840</v>
      </c>
      <c r="C36" s="14">
        <v>35</v>
      </c>
      <c r="F36" s="15">
        <f t="shared" si="0"/>
        <v>35</v>
      </c>
    </row>
    <row r="37" spans="2:6" x14ac:dyDescent="0.2">
      <c r="B37" s="12">
        <v>9781284152944</v>
      </c>
      <c r="C37" s="14">
        <v>34</v>
      </c>
      <c r="F37" s="15">
        <f t="shared" si="0"/>
        <v>34</v>
      </c>
    </row>
    <row r="38" spans="2:6" x14ac:dyDescent="0.2">
      <c r="B38" s="12">
        <v>9781284180237</v>
      </c>
      <c r="C38" s="14">
        <v>33</v>
      </c>
      <c r="F38" s="15">
        <f t="shared" si="0"/>
        <v>33</v>
      </c>
    </row>
    <row r="39" spans="2:6" x14ac:dyDescent="0.2">
      <c r="B39" s="12">
        <v>9781284042115</v>
      </c>
      <c r="C39" s="14">
        <v>32</v>
      </c>
      <c r="F39" s="15">
        <f t="shared" si="0"/>
        <v>32</v>
      </c>
    </row>
    <row r="40" spans="2:6" x14ac:dyDescent="0.2">
      <c r="B40" s="12">
        <v>9781284200157</v>
      </c>
      <c r="C40" s="14">
        <v>32</v>
      </c>
      <c r="F40" s="15">
        <f t="shared" si="0"/>
        <v>32</v>
      </c>
    </row>
    <row r="41" spans="2:6" x14ac:dyDescent="0.2">
      <c r="B41" s="12">
        <v>9781284154634</v>
      </c>
      <c r="C41" s="14">
        <v>31</v>
      </c>
      <c r="F41" s="15">
        <f t="shared" si="0"/>
        <v>31</v>
      </c>
    </row>
    <row r="42" spans="2:6" x14ac:dyDescent="0.2">
      <c r="B42" s="12">
        <v>9781284069341</v>
      </c>
      <c r="C42" s="14">
        <v>31</v>
      </c>
      <c r="F42" s="15">
        <f t="shared" si="0"/>
        <v>31</v>
      </c>
    </row>
    <row r="43" spans="2:6" x14ac:dyDescent="0.2">
      <c r="B43" s="12">
        <v>9781284178418</v>
      </c>
      <c r="C43" s="14">
        <v>30</v>
      </c>
      <c r="F43" s="15">
        <f t="shared" si="0"/>
        <v>30</v>
      </c>
    </row>
    <row r="44" spans="2:6" x14ac:dyDescent="0.2">
      <c r="B44" s="12">
        <v>9781284124910</v>
      </c>
      <c r="C44" s="14">
        <v>29</v>
      </c>
      <c r="F44" s="15">
        <f t="shared" si="0"/>
        <v>29</v>
      </c>
    </row>
    <row r="45" spans="2:6" x14ac:dyDescent="0.2">
      <c r="B45" s="12">
        <v>9781284182095</v>
      </c>
      <c r="C45" s="14">
        <v>29</v>
      </c>
      <c r="F45" s="15">
        <f t="shared" si="0"/>
        <v>29</v>
      </c>
    </row>
    <row r="46" spans="2:6" x14ac:dyDescent="0.2">
      <c r="B46" s="12">
        <v>9781284210057</v>
      </c>
      <c r="C46" s="14">
        <v>26</v>
      </c>
      <c r="F46" s="15">
        <f t="shared" si="0"/>
        <v>26</v>
      </c>
    </row>
    <row r="47" spans="2:6" x14ac:dyDescent="0.2">
      <c r="B47" s="12">
        <v>9781975136376</v>
      </c>
      <c r="C47" s="14">
        <v>26</v>
      </c>
      <c r="F47" s="15">
        <f t="shared" si="0"/>
        <v>26</v>
      </c>
    </row>
    <row r="48" spans="2:6" x14ac:dyDescent="0.2">
      <c r="B48" s="12">
        <v>9781284184303</v>
      </c>
      <c r="C48" s="14">
        <v>26</v>
      </c>
      <c r="E48">
        <v>5</v>
      </c>
      <c r="F48" s="15">
        <f t="shared" si="0"/>
        <v>31</v>
      </c>
    </row>
    <row r="49" spans="2:6" x14ac:dyDescent="0.2">
      <c r="B49" s="12">
        <v>9781284183832</v>
      </c>
      <c r="C49" s="14">
        <v>26</v>
      </c>
      <c r="F49" s="15">
        <f t="shared" si="0"/>
        <v>26</v>
      </c>
    </row>
    <row r="50" spans="2:6" x14ac:dyDescent="0.2">
      <c r="B50" s="12">
        <v>9781284170177</v>
      </c>
      <c r="C50" s="14">
        <v>26</v>
      </c>
      <c r="F50" s="15">
        <f t="shared" si="0"/>
        <v>26</v>
      </c>
    </row>
    <row r="51" spans="2:6" x14ac:dyDescent="0.2">
      <c r="B51" s="12">
        <v>9781284195507</v>
      </c>
      <c r="C51" s="14">
        <v>25</v>
      </c>
      <c r="F51" s="15">
        <f t="shared" si="0"/>
        <v>25</v>
      </c>
    </row>
    <row r="52" spans="2:6" x14ac:dyDescent="0.2">
      <c r="B52" s="12">
        <v>9781284125931</v>
      </c>
      <c r="C52" s="14">
        <v>25</v>
      </c>
      <c r="F52" s="15">
        <f t="shared" si="0"/>
        <v>25</v>
      </c>
    </row>
    <row r="53" spans="2:6" x14ac:dyDescent="0.2">
      <c r="B53" s="12">
        <v>9781284111736</v>
      </c>
      <c r="C53" s="14">
        <v>22</v>
      </c>
      <c r="F53" s="15">
        <f t="shared" si="0"/>
        <v>22</v>
      </c>
    </row>
    <row r="54" spans="2:6" x14ac:dyDescent="0.2">
      <c r="B54" s="12">
        <v>9781284225044</v>
      </c>
      <c r="C54" s="14">
        <v>22</v>
      </c>
      <c r="D54">
        <v>25</v>
      </c>
      <c r="F54" s="15">
        <f t="shared" si="0"/>
        <v>47</v>
      </c>
    </row>
    <row r="55" spans="2:6" x14ac:dyDescent="0.2">
      <c r="B55" s="12">
        <v>9781284108194</v>
      </c>
      <c r="C55" s="14">
        <v>21</v>
      </c>
      <c r="F55" s="15">
        <f t="shared" si="0"/>
        <v>21</v>
      </c>
    </row>
    <row r="56" spans="2:6" x14ac:dyDescent="0.2">
      <c r="B56" s="12">
        <v>9781284180299</v>
      </c>
      <c r="C56" s="14">
        <v>20</v>
      </c>
      <c r="F56" s="15">
        <f t="shared" si="0"/>
        <v>20</v>
      </c>
    </row>
    <row r="57" spans="2:6" x14ac:dyDescent="0.2">
      <c r="B57" s="12">
        <v>9781284175462</v>
      </c>
      <c r="C57" s="14">
        <v>20</v>
      </c>
      <c r="F57" s="15">
        <f t="shared" si="0"/>
        <v>20</v>
      </c>
    </row>
    <row r="58" spans="2:6" x14ac:dyDescent="0.2">
      <c r="B58" s="12">
        <v>9781975118259</v>
      </c>
      <c r="C58" s="14">
        <v>20</v>
      </c>
      <c r="F58" s="15">
        <f t="shared" si="0"/>
        <v>20</v>
      </c>
    </row>
    <row r="59" spans="2:6" x14ac:dyDescent="0.2">
      <c r="B59" s="12">
        <v>9781284154245</v>
      </c>
      <c r="C59" s="14">
        <v>20</v>
      </c>
      <c r="F59" s="15">
        <f t="shared" si="0"/>
        <v>20</v>
      </c>
    </row>
    <row r="60" spans="2:6" x14ac:dyDescent="0.2">
      <c r="B60" s="12">
        <v>9781284206517</v>
      </c>
      <c r="C60" s="14">
        <v>20</v>
      </c>
      <c r="F60" s="15">
        <f t="shared" si="0"/>
        <v>20</v>
      </c>
    </row>
    <row r="61" spans="2:6" x14ac:dyDescent="0.2">
      <c r="B61" s="12">
        <v>9781284107302</v>
      </c>
      <c r="C61" s="14">
        <v>19</v>
      </c>
      <c r="F61" s="15">
        <f t="shared" si="0"/>
        <v>19</v>
      </c>
    </row>
    <row r="62" spans="2:6" x14ac:dyDescent="0.2">
      <c r="B62" s="12">
        <v>9781284230642</v>
      </c>
      <c r="C62" s="14">
        <v>19</v>
      </c>
      <c r="D62">
        <v>25</v>
      </c>
      <c r="F62" s="15">
        <f t="shared" si="0"/>
        <v>44</v>
      </c>
    </row>
    <row r="63" spans="2:6" x14ac:dyDescent="0.2">
      <c r="B63" s="12">
        <v>9781284176124</v>
      </c>
      <c r="C63" s="14">
        <v>19</v>
      </c>
      <c r="E63">
        <v>8</v>
      </c>
      <c r="F63" s="15">
        <f t="shared" si="0"/>
        <v>27</v>
      </c>
    </row>
    <row r="64" spans="2:6" x14ac:dyDescent="0.2">
      <c r="B64" s="12">
        <v>9781284148626</v>
      </c>
      <c r="C64" s="14">
        <v>18</v>
      </c>
      <c r="F64" s="15">
        <f t="shared" si="0"/>
        <v>18</v>
      </c>
    </row>
    <row r="65" spans="2:6" x14ac:dyDescent="0.2">
      <c r="B65" s="12">
        <v>9781284196528</v>
      </c>
      <c r="C65" s="14">
        <v>18</v>
      </c>
      <c r="F65" s="15">
        <f t="shared" si="0"/>
        <v>18</v>
      </c>
    </row>
    <row r="66" spans="2:6" x14ac:dyDescent="0.2">
      <c r="B66" s="12">
        <v>9781284175431</v>
      </c>
      <c r="C66" s="14">
        <v>17</v>
      </c>
      <c r="D66">
        <v>40</v>
      </c>
      <c r="F66" s="15">
        <f t="shared" si="0"/>
        <v>57</v>
      </c>
    </row>
    <row r="67" spans="2:6" x14ac:dyDescent="0.2">
      <c r="B67" s="12">
        <v>9781284203912</v>
      </c>
      <c r="C67" s="14">
        <v>17</v>
      </c>
      <c r="F67" s="15">
        <f t="shared" si="0"/>
        <v>17</v>
      </c>
    </row>
    <row r="68" spans="2:6" x14ac:dyDescent="0.2">
      <c r="B68" s="12">
        <v>9781284194142</v>
      </c>
      <c r="C68" s="14">
        <v>17</v>
      </c>
      <c r="F68" s="15">
        <f t="shared" ref="F68:F131" si="1">+E68+D68+C68</f>
        <v>17</v>
      </c>
    </row>
    <row r="69" spans="2:6" x14ac:dyDescent="0.2">
      <c r="B69" s="12">
        <v>9781284230819</v>
      </c>
      <c r="C69" s="14">
        <v>17</v>
      </c>
      <c r="F69" s="15">
        <f t="shared" si="1"/>
        <v>17</v>
      </c>
    </row>
    <row r="70" spans="2:6" x14ac:dyDescent="0.2">
      <c r="B70" s="12">
        <v>9781284142211</v>
      </c>
      <c r="C70" s="14">
        <v>17</v>
      </c>
      <c r="F70" s="15">
        <f t="shared" si="1"/>
        <v>17</v>
      </c>
    </row>
    <row r="71" spans="2:6" x14ac:dyDescent="0.2">
      <c r="B71" s="12">
        <v>9781449652715</v>
      </c>
      <c r="C71" s="14">
        <v>17</v>
      </c>
      <c r="F71" s="15">
        <f t="shared" si="1"/>
        <v>17</v>
      </c>
    </row>
    <row r="72" spans="2:6" x14ac:dyDescent="0.2">
      <c r="B72" s="12">
        <v>9781284224825</v>
      </c>
      <c r="C72" s="14">
        <v>16</v>
      </c>
      <c r="F72" s="15">
        <f t="shared" si="1"/>
        <v>16</v>
      </c>
    </row>
    <row r="73" spans="2:6" x14ac:dyDescent="0.2">
      <c r="B73" s="12">
        <v>9781284184099</v>
      </c>
      <c r="C73" s="14">
        <v>16</v>
      </c>
      <c r="F73" s="15">
        <f t="shared" si="1"/>
        <v>16</v>
      </c>
    </row>
    <row r="74" spans="2:6" x14ac:dyDescent="0.2">
      <c r="B74" s="12">
        <v>9781284142136</v>
      </c>
      <c r="C74" s="14">
        <v>16</v>
      </c>
      <c r="F74" s="15">
        <f t="shared" si="1"/>
        <v>16</v>
      </c>
    </row>
    <row r="75" spans="2:6" x14ac:dyDescent="0.2">
      <c r="B75" s="12">
        <v>9781284207804</v>
      </c>
      <c r="C75" s="14">
        <v>15</v>
      </c>
      <c r="D75">
        <v>5</v>
      </c>
      <c r="F75" s="15">
        <f t="shared" si="1"/>
        <v>20</v>
      </c>
    </row>
    <row r="76" spans="2:6" x14ac:dyDescent="0.2">
      <c r="B76" s="12">
        <v>9781284140743</v>
      </c>
      <c r="C76" s="14">
        <v>15</v>
      </c>
      <c r="E76">
        <v>5</v>
      </c>
      <c r="F76" s="15">
        <f t="shared" si="1"/>
        <v>20</v>
      </c>
    </row>
    <row r="77" spans="2:6" x14ac:dyDescent="0.2">
      <c r="B77" s="12">
        <v>9781284129885</v>
      </c>
      <c r="C77" s="14">
        <v>15</v>
      </c>
      <c r="F77" s="15">
        <f t="shared" si="1"/>
        <v>15</v>
      </c>
    </row>
    <row r="78" spans="2:6" x14ac:dyDescent="0.2">
      <c r="B78" s="12">
        <v>9781284197563</v>
      </c>
      <c r="C78" s="14">
        <v>15</v>
      </c>
      <c r="F78" s="15">
        <f t="shared" si="1"/>
        <v>15</v>
      </c>
    </row>
    <row r="79" spans="2:6" x14ac:dyDescent="0.2">
      <c r="B79" s="12">
        <v>9781284183504</v>
      </c>
      <c r="C79" s="14">
        <v>15</v>
      </c>
      <c r="F79" s="15">
        <f t="shared" si="1"/>
        <v>15</v>
      </c>
    </row>
    <row r="80" spans="2:6" x14ac:dyDescent="0.2">
      <c r="B80" s="12">
        <v>9781284183658</v>
      </c>
      <c r="C80" s="14">
        <v>14</v>
      </c>
      <c r="D80">
        <v>10</v>
      </c>
      <c r="F80" s="15">
        <f t="shared" si="1"/>
        <v>24</v>
      </c>
    </row>
    <row r="81" spans="2:6" x14ac:dyDescent="0.2">
      <c r="B81" s="12">
        <v>9781284164671</v>
      </c>
      <c r="C81" s="14">
        <v>14</v>
      </c>
      <c r="F81" s="15">
        <f t="shared" si="1"/>
        <v>14</v>
      </c>
    </row>
    <row r="82" spans="2:6" x14ac:dyDescent="0.2">
      <c r="B82" s="12">
        <v>9781284207224</v>
      </c>
      <c r="C82" s="14">
        <v>14</v>
      </c>
      <c r="F82" s="15">
        <f t="shared" si="1"/>
        <v>14</v>
      </c>
    </row>
    <row r="83" spans="2:6" x14ac:dyDescent="0.2">
      <c r="B83" s="12">
        <v>9781284184334</v>
      </c>
      <c r="C83" s="14">
        <v>14</v>
      </c>
      <c r="D83">
        <v>25</v>
      </c>
      <c r="F83" s="15">
        <f t="shared" si="1"/>
        <v>39</v>
      </c>
    </row>
    <row r="84" spans="2:6" x14ac:dyDescent="0.2">
      <c r="B84" s="12">
        <v>9781284174946</v>
      </c>
      <c r="C84" s="14">
        <v>14</v>
      </c>
      <c r="F84" s="15">
        <f t="shared" si="1"/>
        <v>14</v>
      </c>
    </row>
    <row r="85" spans="2:6" x14ac:dyDescent="0.2">
      <c r="B85" s="12">
        <v>9781284141429</v>
      </c>
      <c r="C85" s="14">
        <v>13</v>
      </c>
      <c r="F85" s="15">
        <f t="shared" si="1"/>
        <v>13</v>
      </c>
    </row>
    <row r="86" spans="2:6" x14ac:dyDescent="0.2">
      <c r="B86" s="12">
        <v>9781284179361</v>
      </c>
      <c r="C86" s="14">
        <v>13</v>
      </c>
      <c r="F86" s="15">
        <f t="shared" si="1"/>
        <v>13</v>
      </c>
    </row>
    <row r="87" spans="2:6" x14ac:dyDescent="0.2">
      <c r="B87" s="12">
        <v>9781284234305</v>
      </c>
      <c r="C87" s="14">
        <v>13</v>
      </c>
      <c r="F87" s="15">
        <f t="shared" si="1"/>
        <v>13</v>
      </c>
    </row>
    <row r="88" spans="2:6" x14ac:dyDescent="0.2">
      <c r="B88" s="12">
        <v>9781284209266</v>
      </c>
      <c r="C88" s="14">
        <v>12</v>
      </c>
      <c r="D88">
        <v>20</v>
      </c>
      <c r="F88" s="15">
        <f t="shared" si="1"/>
        <v>32</v>
      </c>
    </row>
    <row r="89" spans="2:6" x14ac:dyDescent="0.2">
      <c r="B89" s="12">
        <v>9781284069259</v>
      </c>
      <c r="C89" s="14">
        <v>11</v>
      </c>
      <c r="D89">
        <v>5</v>
      </c>
      <c r="F89" s="15">
        <f t="shared" si="1"/>
        <v>16</v>
      </c>
    </row>
    <row r="90" spans="2:6" x14ac:dyDescent="0.2">
      <c r="B90" s="12">
        <v>9781284023077</v>
      </c>
      <c r="C90" s="14">
        <v>10</v>
      </c>
      <c r="F90" s="15">
        <f t="shared" si="1"/>
        <v>10</v>
      </c>
    </row>
    <row r="91" spans="2:6" x14ac:dyDescent="0.2">
      <c r="B91" s="12">
        <v>9781284196221</v>
      </c>
      <c r="C91" s="14">
        <v>10</v>
      </c>
      <c r="F91" s="15">
        <f t="shared" si="1"/>
        <v>10</v>
      </c>
    </row>
    <row r="92" spans="2:6" x14ac:dyDescent="0.2">
      <c r="B92" s="12">
        <v>9781284175646</v>
      </c>
      <c r="C92" s="14">
        <v>9</v>
      </c>
      <c r="F92" s="15">
        <f t="shared" si="1"/>
        <v>9</v>
      </c>
    </row>
    <row r="93" spans="2:6" x14ac:dyDescent="0.2">
      <c r="B93" s="12">
        <v>9781284226324</v>
      </c>
      <c r="C93" s="14">
        <v>9</v>
      </c>
      <c r="F93" s="15">
        <f t="shared" si="1"/>
        <v>9</v>
      </c>
    </row>
    <row r="94" spans="2:6" x14ac:dyDescent="0.2">
      <c r="B94" s="12">
        <v>9781284184761</v>
      </c>
      <c r="C94" s="14">
        <v>8</v>
      </c>
      <c r="F94" s="15">
        <f t="shared" si="1"/>
        <v>8</v>
      </c>
    </row>
    <row r="95" spans="2:6" x14ac:dyDescent="0.2">
      <c r="B95" s="12">
        <v>9781284155815</v>
      </c>
      <c r="C95" s="14">
        <v>8</v>
      </c>
      <c r="F95" s="15">
        <f t="shared" si="1"/>
        <v>8</v>
      </c>
    </row>
    <row r="96" spans="2:6" x14ac:dyDescent="0.2">
      <c r="B96" s="12">
        <v>9781284108163</v>
      </c>
      <c r="C96" s="14">
        <v>8</v>
      </c>
      <c r="F96" s="15">
        <f t="shared" si="1"/>
        <v>8</v>
      </c>
    </row>
    <row r="97" spans="2:6" x14ac:dyDescent="0.2">
      <c r="B97" s="12">
        <v>9781284167146</v>
      </c>
      <c r="C97" s="14">
        <v>8</v>
      </c>
      <c r="F97" s="15">
        <f t="shared" si="1"/>
        <v>8</v>
      </c>
    </row>
    <row r="98" spans="2:6" x14ac:dyDescent="0.2">
      <c r="B98" s="12">
        <v>9781284104325</v>
      </c>
      <c r="C98" s="14">
        <v>8</v>
      </c>
      <c r="F98" s="15">
        <f t="shared" si="1"/>
        <v>8</v>
      </c>
    </row>
    <row r="99" spans="2:6" x14ac:dyDescent="0.2">
      <c r="B99" s="12">
        <v>9781284177503</v>
      </c>
      <c r="C99" s="14">
        <v>8</v>
      </c>
      <c r="F99" s="15">
        <f t="shared" si="1"/>
        <v>8</v>
      </c>
    </row>
    <row r="100" spans="2:6" x14ac:dyDescent="0.2">
      <c r="B100" s="12">
        <v>9781284175691</v>
      </c>
      <c r="C100" s="14">
        <v>8</v>
      </c>
      <c r="F100" s="15">
        <f t="shared" si="1"/>
        <v>8</v>
      </c>
    </row>
    <row r="101" spans="2:6" x14ac:dyDescent="0.2">
      <c r="B101" s="12">
        <v>9781284194036</v>
      </c>
      <c r="C101" s="14">
        <v>8</v>
      </c>
      <c r="F101" s="15">
        <f t="shared" si="1"/>
        <v>8</v>
      </c>
    </row>
    <row r="102" spans="2:6" x14ac:dyDescent="0.2">
      <c r="B102" s="12">
        <v>9781284179644</v>
      </c>
      <c r="C102" s="14">
        <v>7</v>
      </c>
      <c r="F102" s="15">
        <f t="shared" si="1"/>
        <v>7</v>
      </c>
    </row>
    <row r="103" spans="2:6" x14ac:dyDescent="0.2">
      <c r="B103" s="12">
        <v>9781284150407</v>
      </c>
      <c r="C103" s="14">
        <v>7</v>
      </c>
      <c r="F103" s="15">
        <f t="shared" si="1"/>
        <v>7</v>
      </c>
    </row>
    <row r="104" spans="2:6" x14ac:dyDescent="0.2">
      <c r="B104" s="12">
        <v>9781284082173</v>
      </c>
      <c r="C104" s="14">
        <v>7</v>
      </c>
      <c r="F104" s="15">
        <f t="shared" si="1"/>
        <v>7</v>
      </c>
    </row>
    <row r="105" spans="2:6" x14ac:dyDescent="0.2">
      <c r="B105" s="12">
        <v>9781284224764</v>
      </c>
      <c r="C105" s="14">
        <v>7</v>
      </c>
      <c r="F105" s="15">
        <f t="shared" si="1"/>
        <v>7</v>
      </c>
    </row>
    <row r="106" spans="2:6" x14ac:dyDescent="0.2">
      <c r="B106" s="12">
        <v>9781284228823</v>
      </c>
      <c r="C106" s="14">
        <v>7</v>
      </c>
      <c r="F106" s="15">
        <f t="shared" si="1"/>
        <v>7</v>
      </c>
    </row>
    <row r="107" spans="2:6" x14ac:dyDescent="0.2">
      <c r="B107" s="12">
        <v>9781284208627</v>
      </c>
      <c r="C107" s="14">
        <v>6</v>
      </c>
      <c r="F107" s="15">
        <f t="shared" si="1"/>
        <v>6</v>
      </c>
    </row>
    <row r="108" spans="2:6" x14ac:dyDescent="0.2">
      <c r="B108" s="12">
        <v>9781284094633</v>
      </c>
      <c r="C108" s="14">
        <v>6</v>
      </c>
      <c r="F108" s="15">
        <f t="shared" si="1"/>
        <v>6</v>
      </c>
    </row>
    <row r="109" spans="2:6" x14ac:dyDescent="0.2">
      <c r="B109" s="12">
        <v>9781284205039</v>
      </c>
      <c r="C109" s="14">
        <v>6</v>
      </c>
      <c r="F109" s="15">
        <f t="shared" si="1"/>
        <v>6</v>
      </c>
    </row>
    <row r="110" spans="2:6" x14ac:dyDescent="0.2">
      <c r="B110" s="12">
        <v>9781284105483</v>
      </c>
      <c r="C110" s="14">
        <v>6</v>
      </c>
      <c r="F110" s="15">
        <f t="shared" si="1"/>
        <v>6</v>
      </c>
    </row>
    <row r="111" spans="2:6" x14ac:dyDescent="0.2">
      <c r="B111" s="12">
        <v>9781284129175</v>
      </c>
      <c r="C111" s="14">
        <v>6</v>
      </c>
      <c r="F111" s="15">
        <f t="shared" si="1"/>
        <v>6</v>
      </c>
    </row>
    <row r="112" spans="2:6" x14ac:dyDescent="0.2">
      <c r="B112" s="12">
        <v>9781284149791</v>
      </c>
      <c r="C112" s="14">
        <v>6</v>
      </c>
      <c r="F112" s="15">
        <f t="shared" si="1"/>
        <v>6</v>
      </c>
    </row>
    <row r="113" spans="2:6" x14ac:dyDescent="0.2">
      <c r="B113" s="12">
        <v>9781284181203</v>
      </c>
      <c r="C113" s="14">
        <v>5</v>
      </c>
      <c r="D113">
        <v>15</v>
      </c>
      <c r="F113" s="15">
        <f t="shared" si="1"/>
        <v>20</v>
      </c>
    </row>
    <row r="114" spans="2:6" x14ac:dyDescent="0.2">
      <c r="B114" s="12">
        <v>9781284198355</v>
      </c>
      <c r="C114" s="14">
        <v>4</v>
      </c>
      <c r="D114">
        <v>5</v>
      </c>
      <c r="F114" s="15">
        <f t="shared" si="1"/>
        <v>9</v>
      </c>
    </row>
    <row r="115" spans="2:6" x14ac:dyDescent="0.2">
      <c r="B115" s="12">
        <v>9781284139686</v>
      </c>
      <c r="C115" s="14">
        <v>4</v>
      </c>
      <c r="F115" s="15">
        <f t="shared" si="1"/>
        <v>4</v>
      </c>
    </row>
    <row r="116" spans="2:6" x14ac:dyDescent="0.2">
      <c r="B116" s="12">
        <v>9781284041460</v>
      </c>
      <c r="C116" s="14">
        <v>4</v>
      </c>
      <c r="F116" s="15">
        <f t="shared" si="1"/>
        <v>4</v>
      </c>
    </row>
    <row r="117" spans="2:6" x14ac:dyDescent="0.2">
      <c r="B117" s="12">
        <v>9781284180275</v>
      </c>
      <c r="C117" s="14">
        <v>4</v>
      </c>
      <c r="F117" s="15">
        <f t="shared" si="1"/>
        <v>4</v>
      </c>
    </row>
    <row r="118" spans="2:6" x14ac:dyDescent="0.2">
      <c r="B118" s="12">
        <v>9781284227970</v>
      </c>
      <c r="C118" s="14">
        <v>4</v>
      </c>
      <c r="F118" s="15">
        <f t="shared" si="1"/>
        <v>4</v>
      </c>
    </row>
    <row r="119" spans="2:6" x14ac:dyDescent="0.2">
      <c r="B119" s="12">
        <v>9781284211450</v>
      </c>
      <c r="C119" s="14">
        <v>2</v>
      </c>
      <c r="D119">
        <v>20</v>
      </c>
      <c r="F119" s="15">
        <f t="shared" si="1"/>
        <v>22</v>
      </c>
    </row>
    <row r="120" spans="2:6" x14ac:dyDescent="0.2">
      <c r="B120" s="12">
        <v>9781284041996</v>
      </c>
      <c r="C120" s="14">
        <v>2</v>
      </c>
      <c r="F120" s="15">
        <f t="shared" si="1"/>
        <v>2</v>
      </c>
    </row>
    <row r="121" spans="2:6" x14ac:dyDescent="0.2">
      <c r="B121" s="12">
        <v>9781284154979</v>
      </c>
      <c r="C121" s="14">
        <v>2</v>
      </c>
      <c r="F121" s="15">
        <f t="shared" si="1"/>
        <v>2</v>
      </c>
    </row>
    <row r="122" spans="2:6" x14ac:dyDescent="0.2">
      <c r="B122" s="12">
        <v>9781284143584</v>
      </c>
      <c r="C122" s="14">
        <v>2</v>
      </c>
      <c r="F122" s="15">
        <f t="shared" si="1"/>
        <v>2</v>
      </c>
    </row>
    <row r="123" spans="2:6" x14ac:dyDescent="0.2">
      <c r="B123" s="12">
        <v>9781284484410</v>
      </c>
      <c r="C123" s="14">
        <v>1</v>
      </c>
      <c r="F123" s="15">
        <f t="shared" si="1"/>
        <v>1</v>
      </c>
    </row>
    <row r="124" spans="2:6" x14ac:dyDescent="0.2">
      <c r="B124" s="12">
        <v>9781284183719</v>
      </c>
      <c r="C124" s="14">
        <v>1</v>
      </c>
      <c r="D124">
        <v>10</v>
      </c>
      <c r="F124" s="15">
        <f t="shared" si="1"/>
        <v>11</v>
      </c>
    </row>
    <row r="125" spans="2:6" x14ac:dyDescent="0.2">
      <c r="B125" s="12">
        <v>9781284180251</v>
      </c>
      <c r="C125" s="14">
        <v>1</v>
      </c>
      <c r="F125" s="15">
        <f t="shared" si="1"/>
        <v>1</v>
      </c>
    </row>
    <row r="126" spans="2:6" x14ac:dyDescent="0.2">
      <c r="B126" s="12">
        <v>9781284171655</v>
      </c>
      <c r="C126" s="14">
        <v>1</v>
      </c>
      <c r="F126" s="15">
        <f t="shared" si="1"/>
        <v>1</v>
      </c>
    </row>
    <row r="127" spans="2:6" x14ac:dyDescent="0.2">
      <c r="B127" s="12">
        <v>9781284202687</v>
      </c>
      <c r="C127" s="14">
        <v>1</v>
      </c>
      <c r="D127">
        <v>50</v>
      </c>
      <c r="F127" s="15">
        <f t="shared" si="1"/>
        <v>51</v>
      </c>
    </row>
    <row r="128" spans="2:6" x14ac:dyDescent="0.2">
      <c r="B128" s="12">
        <v>9781284170757</v>
      </c>
      <c r="C128" s="14">
        <v>1</v>
      </c>
      <c r="F128" s="15">
        <f t="shared" si="1"/>
        <v>1</v>
      </c>
    </row>
    <row r="129" spans="2:6" x14ac:dyDescent="0.2">
      <c r="B129" s="12">
        <v>9781284206227</v>
      </c>
      <c r="C129" s="14">
        <v>1</v>
      </c>
      <c r="D129">
        <v>10</v>
      </c>
      <c r="F129" s="15">
        <f t="shared" si="1"/>
        <v>11</v>
      </c>
    </row>
    <row r="130" spans="2:6" x14ac:dyDescent="0.2">
      <c r="B130" s="12">
        <v>9781284230932</v>
      </c>
      <c r="C130" s="14">
        <v>1</v>
      </c>
      <c r="D130">
        <v>25</v>
      </c>
      <c r="F130" s="15">
        <f t="shared" si="1"/>
        <v>26</v>
      </c>
    </row>
    <row r="131" spans="2:6" x14ac:dyDescent="0.2">
      <c r="B131" s="16">
        <v>9781284229271</v>
      </c>
      <c r="C131" s="17"/>
      <c r="D131" s="17">
        <v>50</v>
      </c>
      <c r="F131" s="15">
        <f t="shared" si="1"/>
        <v>50</v>
      </c>
    </row>
    <row r="132" spans="2:6" x14ac:dyDescent="0.2">
      <c r="B132" s="16">
        <v>9781284238860</v>
      </c>
      <c r="C132" s="17"/>
      <c r="D132" s="17">
        <v>30</v>
      </c>
      <c r="F132" s="15">
        <f t="shared" ref="F132:F167" si="2">+E132+D132+C132</f>
        <v>30</v>
      </c>
    </row>
    <row r="133" spans="2:6" x14ac:dyDescent="0.2">
      <c r="B133" s="16">
        <v>9781284157536</v>
      </c>
      <c r="C133" s="17"/>
      <c r="D133" s="17">
        <v>25</v>
      </c>
      <c r="F133" s="15">
        <f t="shared" si="2"/>
        <v>25</v>
      </c>
    </row>
    <row r="134" spans="2:6" x14ac:dyDescent="0.2">
      <c r="B134" s="16">
        <v>9781284181784</v>
      </c>
      <c r="C134" s="17"/>
      <c r="D134" s="17">
        <v>25</v>
      </c>
      <c r="F134" s="15">
        <f t="shared" si="2"/>
        <v>25</v>
      </c>
    </row>
    <row r="135" spans="2:6" x14ac:dyDescent="0.2">
      <c r="B135" s="16">
        <v>9781284154214</v>
      </c>
      <c r="C135" s="17"/>
      <c r="D135" s="17">
        <v>25</v>
      </c>
      <c r="F135" s="15">
        <f t="shared" si="2"/>
        <v>25</v>
      </c>
    </row>
    <row r="136" spans="2:6" x14ac:dyDescent="0.2">
      <c r="B136" s="16">
        <v>9781449652708</v>
      </c>
      <c r="C136" s="17"/>
      <c r="D136" s="17">
        <v>20</v>
      </c>
      <c r="F136" s="15">
        <f t="shared" si="2"/>
        <v>20</v>
      </c>
    </row>
    <row r="137" spans="2:6" x14ac:dyDescent="0.2">
      <c r="B137" s="16">
        <v>9781284127300</v>
      </c>
      <c r="C137" s="17"/>
      <c r="D137" s="17">
        <v>20</v>
      </c>
      <c r="F137" s="15">
        <f t="shared" si="2"/>
        <v>20</v>
      </c>
    </row>
    <row r="138" spans="2:6" x14ac:dyDescent="0.2">
      <c r="B138" s="16">
        <v>9781284198980</v>
      </c>
      <c r="C138" s="17"/>
      <c r="D138" s="17">
        <v>15</v>
      </c>
      <c r="F138" s="15">
        <f t="shared" si="2"/>
        <v>15</v>
      </c>
    </row>
    <row r="139" spans="2:6" x14ac:dyDescent="0.2">
      <c r="B139" s="16">
        <v>9781284211177</v>
      </c>
      <c r="C139" s="17"/>
      <c r="D139" s="17">
        <v>15</v>
      </c>
      <c r="F139" s="15">
        <f t="shared" si="2"/>
        <v>15</v>
      </c>
    </row>
    <row r="140" spans="2:6" x14ac:dyDescent="0.2">
      <c r="B140" s="16">
        <v>9781284152814</v>
      </c>
      <c r="C140" s="17"/>
      <c r="D140" s="17">
        <v>15</v>
      </c>
      <c r="F140" s="15">
        <f t="shared" si="2"/>
        <v>15</v>
      </c>
    </row>
    <row r="141" spans="2:6" x14ac:dyDescent="0.2">
      <c r="B141" s="16">
        <v>9781284180213</v>
      </c>
      <c r="C141" s="17"/>
      <c r="D141" s="17">
        <v>15</v>
      </c>
      <c r="F141" s="15">
        <f t="shared" si="2"/>
        <v>15</v>
      </c>
    </row>
    <row r="142" spans="2:6" x14ac:dyDescent="0.2">
      <c r="B142" s="16">
        <v>9781284072457</v>
      </c>
      <c r="C142" s="17"/>
      <c r="D142" s="17">
        <v>15</v>
      </c>
      <c r="F142" s="15">
        <f t="shared" si="2"/>
        <v>15</v>
      </c>
    </row>
    <row r="143" spans="2:6" x14ac:dyDescent="0.2">
      <c r="B143" s="16">
        <v>9781284183245</v>
      </c>
      <c r="C143" s="17"/>
      <c r="D143" s="17">
        <v>10</v>
      </c>
      <c r="F143" s="15">
        <f t="shared" si="2"/>
        <v>10</v>
      </c>
    </row>
    <row r="144" spans="2:6" x14ac:dyDescent="0.2">
      <c r="B144" s="16">
        <v>9781284199055</v>
      </c>
      <c r="C144" s="17"/>
      <c r="D144" s="17">
        <v>10</v>
      </c>
      <c r="F144" s="15">
        <f t="shared" si="2"/>
        <v>10</v>
      </c>
    </row>
    <row r="145" spans="2:6" x14ac:dyDescent="0.2">
      <c r="B145" s="16">
        <v>9781284154948</v>
      </c>
      <c r="C145" s="17"/>
      <c r="D145" s="17">
        <v>10</v>
      </c>
      <c r="F145" s="15">
        <f t="shared" si="2"/>
        <v>10</v>
      </c>
    </row>
    <row r="146" spans="2:6" x14ac:dyDescent="0.2">
      <c r="B146" s="16">
        <v>9781284199536</v>
      </c>
      <c r="C146" s="17"/>
      <c r="D146" s="17">
        <v>10</v>
      </c>
      <c r="F146" s="15">
        <f t="shared" si="2"/>
        <v>10</v>
      </c>
    </row>
    <row r="147" spans="2:6" x14ac:dyDescent="0.2">
      <c r="B147" s="16">
        <v>9781284151565</v>
      </c>
      <c r="C147" s="17"/>
      <c r="D147" s="17">
        <v>10</v>
      </c>
      <c r="F147" s="15">
        <f t="shared" si="2"/>
        <v>10</v>
      </c>
    </row>
    <row r="148" spans="2:6" x14ac:dyDescent="0.2">
      <c r="B148" s="16">
        <v>9781284197143</v>
      </c>
      <c r="C148" s="17"/>
      <c r="D148" s="17">
        <v>10</v>
      </c>
      <c r="F148" s="15">
        <f t="shared" si="2"/>
        <v>10</v>
      </c>
    </row>
    <row r="149" spans="2:6" x14ac:dyDescent="0.2">
      <c r="B149" s="16">
        <v>9781284153774</v>
      </c>
      <c r="C149" s="17"/>
      <c r="D149" s="17">
        <v>10</v>
      </c>
      <c r="F149" s="15">
        <f t="shared" si="2"/>
        <v>10</v>
      </c>
    </row>
    <row r="150" spans="2:6" x14ac:dyDescent="0.2">
      <c r="B150" s="16">
        <v>9781284111484</v>
      </c>
      <c r="C150" s="17"/>
      <c r="D150" s="17">
        <v>10</v>
      </c>
      <c r="F150" s="15">
        <f t="shared" si="2"/>
        <v>10</v>
      </c>
    </row>
    <row r="151" spans="2:6" x14ac:dyDescent="0.2">
      <c r="B151" s="16">
        <v>9781284166323</v>
      </c>
      <c r="C151" s="17"/>
      <c r="D151" s="17">
        <v>10</v>
      </c>
      <c r="F151" s="15">
        <f t="shared" si="2"/>
        <v>10</v>
      </c>
    </row>
    <row r="152" spans="2:6" x14ac:dyDescent="0.2">
      <c r="B152" s="16">
        <v>9781284228991</v>
      </c>
      <c r="C152" s="17"/>
      <c r="D152" s="17">
        <v>10</v>
      </c>
      <c r="F152" s="15">
        <f t="shared" si="2"/>
        <v>10</v>
      </c>
    </row>
    <row r="153" spans="2:6" x14ac:dyDescent="0.2">
      <c r="B153" s="16">
        <v>9781284065947</v>
      </c>
      <c r="C153" s="17"/>
      <c r="D153" s="17">
        <v>7</v>
      </c>
      <c r="F153" s="15">
        <f t="shared" si="2"/>
        <v>7</v>
      </c>
    </row>
    <row r="154" spans="2:6" x14ac:dyDescent="0.2">
      <c r="B154" s="16">
        <v>9781284217964</v>
      </c>
      <c r="C154" s="17"/>
      <c r="D154" s="17">
        <v>5</v>
      </c>
      <c r="F154" s="15">
        <f t="shared" si="2"/>
        <v>5</v>
      </c>
    </row>
    <row r="155" spans="2:6" x14ac:dyDescent="0.2">
      <c r="B155" s="16">
        <v>9781284172218</v>
      </c>
      <c r="C155" s="17"/>
      <c r="D155" s="17">
        <v>5</v>
      </c>
      <c r="F155" s="15">
        <f t="shared" si="2"/>
        <v>5</v>
      </c>
    </row>
    <row r="156" spans="2:6" x14ac:dyDescent="0.2">
      <c r="B156" s="16">
        <v>9781284211658</v>
      </c>
      <c r="C156" s="17"/>
      <c r="D156" s="17">
        <v>5</v>
      </c>
      <c r="F156" s="15">
        <f t="shared" si="2"/>
        <v>5</v>
      </c>
    </row>
    <row r="157" spans="2:6" x14ac:dyDescent="0.2">
      <c r="B157" s="16">
        <v>9781284197167</v>
      </c>
      <c r="C157" s="17"/>
      <c r="D157" s="17">
        <v>5</v>
      </c>
      <c r="F157" s="15">
        <f t="shared" si="2"/>
        <v>5</v>
      </c>
    </row>
    <row r="158" spans="2:6" x14ac:dyDescent="0.2">
      <c r="B158" s="16">
        <v>9781284193596</v>
      </c>
      <c r="C158" s="17"/>
      <c r="D158" s="17">
        <v>5</v>
      </c>
      <c r="F158" s="15">
        <f t="shared" si="2"/>
        <v>5</v>
      </c>
    </row>
    <row r="159" spans="2:6" x14ac:dyDescent="0.2">
      <c r="B159" s="16">
        <v>9781284174533</v>
      </c>
      <c r="C159" s="17"/>
      <c r="D159" s="17">
        <v>5</v>
      </c>
      <c r="F159" s="15">
        <f t="shared" si="2"/>
        <v>5</v>
      </c>
    </row>
    <row r="160" spans="2:6" x14ac:dyDescent="0.2">
      <c r="B160" s="16">
        <v>9781284074987</v>
      </c>
      <c r="C160" s="17"/>
      <c r="D160" s="17">
        <v>5</v>
      </c>
      <c r="F160" s="15">
        <f t="shared" si="2"/>
        <v>5</v>
      </c>
    </row>
    <row r="161" spans="2:6" x14ac:dyDescent="0.2">
      <c r="B161" s="16">
        <v>9781284211726</v>
      </c>
      <c r="C161" s="17"/>
      <c r="D161" s="17">
        <v>5</v>
      </c>
      <c r="F161" s="15">
        <f t="shared" si="2"/>
        <v>5</v>
      </c>
    </row>
    <row r="162" spans="2:6" x14ac:dyDescent="0.2">
      <c r="B162" s="16">
        <v>9781284036916</v>
      </c>
      <c r="C162" s="17"/>
      <c r="D162" s="17">
        <v>5</v>
      </c>
      <c r="F162" s="15">
        <f t="shared" si="2"/>
        <v>5</v>
      </c>
    </row>
    <row r="163" spans="2:6" x14ac:dyDescent="0.2">
      <c r="B163" s="16">
        <v>9781284209068</v>
      </c>
      <c r="C163" s="17"/>
      <c r="D163" s="17">
        <v>5</v>
      </c>
      <c r="F163" s="15">
        <f t="shared" si="2"/>
        <v>5</v>
      </c>
    </row>
    <row r="164" spans="2:6" x14ac:dyDescent="0.2">
      <c r="B164" s="16">
        <v>9781284113747</v>
      </c>
      <c r="C164" s="17"/>
      <c r="D164" s="17">
        <v>5</v>
      </c>
      <c r="F164" s="15">
        <f t="shared" si="2"/>
        <v>5</v>
      </c>
    </row>
    <row r="165" spans="2:6" x14ac:dyDescent="0.2">
      <c r="B165" s="16">
        <v>9781284164725</v>
      </c>
      <c r="C165" s="17"/>
      <c r="D165" s="17">
        <v>3</v>
      </c>
      <c r="F165" s="15">
        <f t="shared" si="2"/>
        <v>3</v>
      </c>
    </row>
    <row r="166" spans="2:6" x14ac:dyDescent="0.2">
      <c r="B166" s="16">
        <v>9781284168952</v>
      </c>
      <c r="C166" s="17"/>
      <c r="D166" s="17">
        <v>3</v>
      </c>
      <c r="F166" s="15">
        <f t="shared" si="2"/>
        <v>3</v>
      </c>
    </row>
    <row r="167" spans="2:6" x14ac:dyDescent="0.2">
      <c r="B167" s="16">
        <v>9781284209365</v>
      </c>
      <c r="C167" s="13"/>
      <c r="E167">
        <v>5</v>
      </c>
      <c r="F167" s="15">
        <f t="shared" si="2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WKH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</dc:creator>
  <cp:lastModifiedBy>Francisco.Moreno005</cp:lastModifiedBy>
  <dcterms:created xsi:type="dcterms:W3CDTF">2021-11-15T16:01:37Z</dcterms:created>
  <dcterms:modified xsi:type="dcterms:W3CDTF">2022-09-30T14:29:00Z</dcterms:modified>
</cp:coreProperties>
</file>